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c\Desktop\"/>
    </mc:Choice>
  </mc:AlternateContent>
  <bookViews>
    <workbookView xWindow="0" yWindow="0" windowWidth="28740" windowHeight="12270"/>
  </bookViews>
  <sheets>
    <sheet name="Hoja1" sheetId="1" r:id="rId1"/>
    <sheet name="Hoja2"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47" i="1" l="1"/>
  <c r="R33" i="1"/>
  <c r="F72" i="2" l="1"/>
</calcChain>
</file>

<file path=xl/sharedStrings.xml><?xml version="1.0" encoding="utf-8"?>
<sst xmlns="http://schemas.openxmlformats.org/spreadsheetml/2006/main" count="451" uniqueCount="187">
  <si>
    <t>DIRECTA</t>
  </si>
  <si>
    <t>PRESTACIÓN DE SERVICIOS PROFESIONALES</t>
  </si>
  <si>
    <t>ANTONIO MARIA TOBIAS HERRERA</t>
  </si>
  <si>
    <t>EJELMG AMADOR PERALTA SUAREZ</t>
  </si>
  <si>
    <t>Número Del 
Contrato</t>
  </si>
  <si>
    <t>Modalidad De 
Selección</t>
  </si>
  <si>
    <t>Clase De
 Contrato</t>
  </si>
  <si>
    <t>Objeto Del 
Contrato</t>
  </si>
  <si>
    <t>Valor Inicial Del 
Contrato</t>
  </si>
  <si>
    <t>Cédula / Nit Del 
Contratista</t>
  </si>
  <si>
    <t>Nombre Completo Del 
Contratista</t>
  </si>
  <si>
    <t xml:space="preserve">Supervisor </t>
  </si>
  <si>
    <t>Plazo De Ejecución</t>
  </si>
  <si>
    <t>Fecha Inicio Del Contrato</t>
  </si>
  <si>
    <t>Fecha Terminación Del 
Contrato</t>
  </si>
  <si>
    <t xml:space="preserve">JULIA GRACE MORA LOPEZ </t>
  </si>
  <si>
    <t>DARIO JOSE LINERO MEJIA</t>
  </si>
  <si>
    <t>YEFRY DAVID HORTA VIZCAINO</t>
  </si>
  <si>
    <t xml:space="preserve">HEDERSON DARIO HERNANDEZ DIAZ </t>
  </si>
  <si>
    <t>DIANA LUZ PALACIO LARA</t>
  </si>
  <si>
    <t>PRESTACIÓN DE SERVICIOS DE APOYO A LA GESTIÓN</t>
  </si>
  <si>
    <t xml:space="preserve">DAISY CAROLINA LOPEZ BALLESTEROS </t>
  </si>
  <si>
    <t>STELLA YANETH CASTRO AGUILAR</t>
  </si>
  <si>
    <t>TATIANA REDONDO DE AGUA</t>
  </si>
  <si>
    <t>ALFREDO JOSÉ CORVACHO GNECCO</t>
  </si>
  <si>
    <t>ERNESTO ANTONIO GARCIA FERNANDEZ</t>
  </si>
  <si>
    <t>JAMIL DE JESÚS FLOREZ SALOMÓN</t>
  </si>
  <si>
    <t>LILIANA MARGARITA DIAZ GRANADOS DAVILA</t>
  </si>
  <si>
    <t xml:space="preserve">YULIANA PAOLA TOLOZA CABALLERO </t>
  </si>
  <si>
    <t>ALEJANDRO ABELARDO LIZCANO RIVAS</t>
  </si>
  <si>
    <t>JUAN CAMILO ZULUAGA MONTOYA</t>
  </si>
  <si>
    <t>CYNTHIA BEATRIZ GALLO MENDOZA</t>
  </si>
  <si>
    <t>JOSE MARTIN RIPOLL GUZMNAN</t>
  </si>
  <si>
    <t>RAFAEL FRANCISCO VERA ROMERO</t>
  </si>
  <si>
    <t>LIZETH CAROLINA VIVES MERIÑO</t>
  </si>
  <si>
    <t>LUIS ALBERTO SANTRICH OJITO</t>
  </si>
  <si>
    <t xml:space="preserve">MAIRA LISET PARDO ROYS </t>
  </si>
  <si>
    <t>JULIAN EMILIO CANTILLO CUETO</t>
  </si>
  <si>
    <t xml:space="preserve">PRESTACION DE SERVICIOS PROFESIONALES </t>
  </si>
  <si>
    <t>EDGAR ENRIQUE ROSENSTIEHL PABON</t>
  </si>
  <si>
    <t>JORGE ENRIQUE MIRANDA VALERA</t>
  </si>
  <si>
    <t>CENIT TORRES GUZMAN</t>
  </si>
  <si>
    <t>SAYARIS ARROYAVE ZAFRA</t>
  </si>
  <si>
    <t xml:space="preserve">MARIA JOSE GONZALEZ AGUILAR </t>
  </si>
  <si>
    <t>HERNANDO JOSE BERMUDEZ BERMUDEZ</t>
  </si>
  <si>
    <t>SELVI ROJAS FONSECA</t>
  </si>
  <si>
    <t>LUIS ALBERTO MULFORD PEREZ</t>
  </si>
  <si>
    <t xml:space="preserve">DAYSI SOFIA NUÑEZ TAPIA </t>
  </si>
  <si>
    <t>CARLOS GABRIEL LOPEZ NIETO</t>
  </si>
  <si>
    <t xml:space="preserve">SOFIA CECILIA MARTINEZ IGLESIAS </t>
  </si>
  <si>
    <t>ARIEL ARDILA CARO</t>
  </si>
  <si>
    <t xml:space="preserve">KATERIN JULIE GARCIA RIVADENEIRA </t>
  </si>
  <si>
    <t xml:space="preserve">WILMER RAMIRO ORTIZ APONTE </t>
  </si>
  <si>
    <t>ERIS ALBERTO LADINO AROCA</t>
  </si>
  <si>
    <t>SIXTA LEONOR ORTIZ ACOSTA</t>
  </si>
  <si>
    <t>AURA MARIA RAMIREZ ACOSTA</t>
  </si>
  <si>
    <t xml:space="preserve">DIVA LUZ CANTILLO HINCAPIE </t>
  </si>
  <si>
    <t>DANGHELLY GIOVANNA LOPEZ LOPEZ</t>
  </si>
  <si>
    <t>ANA MARIA TORNE CALDERON</t>
  </si>
  <si>
    <t xml:space="preserve">DORIANA LICETH PEREZ PEREZ </t>
  </si>
  <si>
    <t>NORMA HELENA ESPINAL CERPA</t>
  </si>
  <si>
    <t>JESUS JULIAO IGLESIAS</t>
  </si>
  <si>
    <t>SINDRIS PATRICIA HERRERAR BORJA</t>
  </si>
  <si>
    <t xml:space="preserve">RAUL PEÑARANDA PEREZ </t>
  </si>
  <si>
    <t>EDITH CATALINA NOGUERA QUIÑONES</t>
  </si>
  <si>
    <t>RAFAEL ORLANDO ACOSTA CUCUNABA</t>
  </si>
  <si>
    <t>RAFAEL GUSTAVO PARODY PALACIO</t>
  </si>
  <si>
    <t>SARA INES ALVAREZ OROZCO</t>
  </si>
  <si>
    <t>ERWIN ADRIAN AGUDELO GUERRERO</t>
  </si>
  <si>
    <t>SILVIA EMMA PINTO DAU</t>
  </si>
  <si>
    <t xml:space="preserve">NATALY MARCELA PERALTA FREYLE </t>
  </si>
  <si>
    <t xml:space="preserve">FERNANDO JOSE MULFORD MARTINEZ </t>
  </si>
  <si>
    <t>JAIME AUTURO SAUMETH MEJIA</t>
  </si>
  <si>
    <t>PRESTACION DE SERVICIOS PROFESIONALES DE UN ECONOMISTA PARA BRINDAR APOYO EN EL AREA DE TALENTO HUMANO-SECRETARIA GENERAL</t>
  </si>
  <si>
    <t>ANDRES FELIPE RADA VANEGAS</t>
  </si>
  <si>
    <t xml:space="preserve">GISSELLE JULIETH PABON OROZCO </t>
  </si>
  <si>
    <t>JOSE JOAQUIN PUENTES EKER</t>
  </si>
  <si>
    <t>VIVIANA PATRICIA BOCANEGRA NIETO</t>
  </si>
  <si>
    <t>Ejecución</t>
  </si>
  <si>
    <t>Estado de Secop II</t>
  </si>
  <si>
    <t>JUAN DE LA ROSA CONRADO MORENO</t>
  </si>
  <si>
    <t>MANUEL DE JESUS PALMA RAMIREZ</t>
  </si>
  <si>
    <t>KARY LUZ MORENO TRAVECEDO</t>
  </si>
  <si>
    <t>PAULA ANDREA CORVACHO PRADO</t>
  </si>
  <si>
    <t>GUSTAVO RAUL BORNACELLI MACIAS</t>
  </si>
  <si>
    <t>YAMILE PAULINA CERVANTES MORA</t>
  </si>
  <si>
    <t>SORAYA MARIA ARRIETA MORON</t>
  </si>
  <si>
    <t>ROBERTO CARLOS PALACIO GOMEZ</t>
  </si>
  <si>
    <t>MARTHA CECILIA SOLORZANO BLANCO</t>
  </si>
  <si>
    <t>IVAN ALONSO LINERO VALERA</t>
  </si>
  <si>
    <t>Dependencia</t>
  </si>
  <si>
    <t>Contacto</t>
  </si>
  <si>
    <t>Jurídica</t>
  </si>
  <si>
    <t>Comunicación y Protocolo</t>
  </si>
  <si>
    <t>Talento Humano</t>
  </si>
  <si>
    <t>Mesa directiva</t>
  </si>
  <si>
    <t>Pagaduria</t>
  </si>
  <si>
    <t>Archivo central</t>
  </si>
  <si>
    <t>Contabilidad</t>
  </si>
  <si>
    <t>Control interno</t>
  </si>
  <si>
    <t>Secretaria general</t>
  </si>
  <si>
    <t xml:space="preserve">Mantenimiento y cafeteria </t>
  </si>
  <si>
    <t>almacen</t>
  </si>
  <si>
    <t>Presidencia</t>
  </si>
  <si>
    <t>Concejo</t>
  </si>
  <si>
    <t>PRESTACION DE SERVICIOS PROFESIONALES DE APOYO EN LA DEPENDENCIA DE COMTABILIDAD DEL CONCEJO DISTRITAL DE SANTA MARTA</t>
  </si>
  <si>
    <t>PRESTACION DE SERVICIOS PROFESIONALES DE UN COMUNICADOR SOCIAL EXTERNO DE APOYO A LA GESTION EN EL AREA DE COMUNICACIONES Y PROTOCOLOS DEL CONCEJO DISTRITAL DE SANTA MARTA</t>
  </si>
  <si>
    <t>RAUL ALBERTO AVENDAÑO DE LEON</t>
  </si>
  <si>
    <t>PRESTACION DE SERVICIOS DE CAPACITACION CURSO DE INNOVACION EN GESTION PUBLICA PARA EMPLEADOS DEL CONCEJO DISTRITAL DE SANTA MARTA</t>
  </si>
  <si>
    <t>50 HR</t>
  </si>
  <si>
    <t>PRESTACION DE SERVICIOS DE APOYO A LA GESTION DE UN AUXILIAR EN EL AREA DE ALMACEN DEL CONCEJO DISTRITAL DE SANTA MARTA</t>
  </si>
  <si>
    <t>PRESTACION DE SERVICIOS PROFESIONALES DE UN ADMINISTRADOR DE EMPRESA PARA BRINDAR ASESORIA A LA OFICINA DE SECRETARIA GENERAL EN TRAMITES INTERADMINISTRATIVOS</t>
  </si>
  <si>
    <t>PRESTACION DE SERVICIOS PROFESIONALES DE UN ADMINISTRADOR DE EMPRESA COMO APOYO EN EL AREA DE TALENTO HUMANO DEL CONCEJO DISTRITAL DE SANTA MARTA</t>
  </si>
  <si>
    <t>ANDREA PAOLA POVEDA CONTRERAS</t>
  </si>
  <si>
    <t>PRESTACION DE SERVICIOS PROFESIONALES ESPECIALIZADO EN CONTRATACION ESTATAL, PARA BRIDAR APOYO A LA OFICINA JURIDICA DEL CONCEJO DISTRITAL DE SANTA  MARTA</t>
  </si>
  <si>
    <t>MAGALYS MARGARITA VERGARA SAGBINI</t>
  </si>
  <si>
    <t>PRESTACION DE SERVICIOS PROFESIONALES DE UN ABOGADO ESPECIALIZADO EN DERECHO ADMINISTRATIVO DE APOYO A LA GESTION JURIDICA EN EL CONCEJO DISTRITAL</t>
  </si>
  <si>
    <t>PRESTACION DE SERVICIOS APOYO A LA GESTION DE UN AUXILIAR DE CORRESPONDENCIA, PARA EL ENVIO DE LA DOCUMENTANCION RESPUESTAS Y/O NOTIFICACIONES QUE EXPIDA EL CONCEJO DISTRITAL DE SANTA MARTA</t>
  </si>
  <si>
    <t>PRESTACION DE SERVICIOS PROFESIONALES DE UN INGENIERO DE SISTEMAS DE APOYO A LA GESTION EN EL HONORABLE CONCEJO DISTRITAL DE SANTA MARTA</t>
  </si>
  <si>
    <t>PRESTACION DE SERVICIOS DE APOYO A LA GESTION AL AREA DE MESA DIRECTIVA, PARA LA TRANSCRIPCION Y RECOPILACION DE ACTAS QUE LE SEAN ASIGNADAS DE LA SESIONES DEL CONCEJO DISTRITAL DE SANTA MARTA</t>
  </si>
  <si>
    <t>LUIS SEGUNDO ARCE CARVAJAL</t>
  </si>
  <si>
    <t>PRESTACION DE SERVICIO PROFESIONALES DE UN ABOGADO PARA BRIDAR APOYO EN EL AREA DE JURIDICA</t>
  </si>
  <si>
    <t>JUAN CARLOS RUBIANO MENDEZ</t>
  </si>
  <si>
    <t>PRESTACION DE SERVICIOS PROFESIONALES DE SERVICIOS PROFESIONALES DE UN ABOGADO PARA BRIDAR APOYO AL AREA JURIDICA CON LAS ACCIONES JUDICIALES Y DEMAS QUE SE REQUIERA EN EL AREA</t>
  </si>
  <si>
    <t>OSVALDO ENRIQUE MARTINEZ ROMERO</t>
  </si>
  <si>
    <t>MARIA JOSE BONILLA MANJARRES</t>
  </si>
  <si>
    <t>PRESTACION DE SERVICIOS PROFESIONALES DE UN COMUNICADOR SOCIAL Y PERIODISMO DE APOYO A LA GESTION Y EN AREA DE COMUNICACIONES Y PROTOCOLO DEL CONCEJO DISTRITAL DE SANTA MARTA</t>
  </si>
  <si>
    <t>EDGARDO RAFAEL  NOGUERA CARRASCAL</t>
  </si>
  <si>
    <t>PRESTACION DE SERVICIOS DE APOYO A LA GESTION DE UN AUXILIAR ADMINISTRATIVO EN AREA DE MESA DIRECTIVA DEL CONCEJO DE SANTA MARTA</t>
  </si>
  <si>
    <t>CARLOS ALBERTO MANJARRES LOCARNO</t>
  </si>
  <si>
    <t>PRESTACION DE SERVICIOS DE UN AUXILIAR DE APOYO A LA GESTION DOCUMENTAL Y MANEJO DEL ARCHIVO EN EL AREA DE COMUNICACIONES Y PROTOCOLOS DEL CONCEJO DISTRITAL DE SANTA MARTA</t>
  </si>
  <si>
    <t>LINDA VANESA POLO BECERRA</t>
  </si>
  <si>
    <t>PRESTACION DE SERVICIOS DE APOYO A LA GESTION PARA EL AREA DE COMUNICACIÓN Y PROTOCOLO EN LA TOMA DE FOTOGRAFIAS VIDEOS EN EL CONCEJO DISTRITAL DE SANTA MARTA</t>
  </si>
  <si>
    <t>ANDRES FELIPE MANTILLA REDONDO</t>
  </si>
  <si>
    <t>PRESTACION DE SERVICIOS PROFESIONALES DE UN ABOGADO ESPECIALIZADO EN DERECHO COMERCIAL Y FINANCIERA DE APOYO A LA GESTION EN EL AREA DE PRESIDENCIA DEL CONCEJO DISTRITAL</t>
  </si>
  <si>
    <t>DAVID JOSE CAMPO VERGARA</t>
  </si>
  <si>
    <t>PRESTACIÓN DE SERVICIOS PROFESIONALES DE UN COMUNICADOR SOCIAL PARA BRINDAR APOYO EN LA OFICINA DE COMUNICACIÓN Y PROTOCOLO EN LA REDACCION DE BOLETINES DE PRENSA, TOMA Y EDICIONES DE FOTOGRAFIA, VIDEOS Y PUBLICACIONES DEL CONCEJO DISTRITAL DE SANTA  MARTA</t>
  </si>
  <si>
    <t>HERNANDO JOSE SAADE URETA</t>
  </si>
  <si>
    <t>PRESTACION DE SERVICIOS PROFESIONALES DE UN ABOGADO PARA BRINDAR APOYO A LA DEPENDENCIA DE SECRETARIA GENERAL</t>
  </si>
  <si>
    <t>WALFRAN ALBERTO REDONDO GONZALEZ</t>
  </si>
  <si>
    <t>PRESTACION DE SERVICIOS PROFESIONALES DE UN CONTADOR PARA BRINDAR APOYO A LA OFICINA DE JURIDICA DEL CONCEJO DISTRITAL DE SANTA MARTA</t>
  </si>
  <si>
    <t>JOSE DE LOS REYES LOPEZ CARDENAS</t>
  </si>
  <si>
    <t>PRESTACION DE SERVICIOS DE APOYO A LA GESTION DE UN ESTUDIANTE DE ULTIMO SEMESTRE DE DERECHO PARA EL AREA DE JURIDICA DEL CONCEJO DISTRITAL DE SANTA MARTA</t>
  </si>
  <si>
    <t>BAYRON DARIO ROBLES URIELES</t>
  </si>
  <si>
    <t>PRESTACION DE SERVICIOS DE UN AUXILIAR DE APOYO A LA GESTION UN AUXILIAR CON DESTINO AL AREA DE JURIDICA QUE APOYE LA GESTION DOCUMENTAL Y ARCHIVO</t>
  </si>
  <si>
    <t>ERIC ALEXANDER NAVARRO LINERO</t>
  </si>
  <si>
    <t>PRESTACION DE SERVICIOS PROFESIONALES DE UN ABOGADO ESPECIALISTA EN DERECHO ADMINISTRATIVO PARA BRINDAR APOYO A LA OFICINA JURIDICA CON LA RESOLUCION DE SOLICITUDES Y REQUERIMIENTO QUE SE ADELANTAN EN EL CONCEJO DISTRITAL DE SANTA MARTA</t>
  </si>
  <si>
    <t>RENE JOSE SEGRERA GARCIA</t>
  </si>
  <si>
    <t>PRESTACION DE SERVICIOS PROFESIONALES DE UN ABOGADO CON AMPLIA EXPERIENCIA PARA EL FORTALECIMIENTO EN EL AREA DE PRESIDENCIA DEL CONCEJO DISTRITAL DE SANTA MARTA</t>
  </si>
  <si>
    <t>SONIA MARGARITA RUIZ COLLAZOS</t>
  </si>
  <si>
    <t>PRESTACION DE SERVICIOS PROFESIONALES ESPECIALIZADO PARA EL FORTALECIMIENTO Y APOYO A LA GESTION DEL SOSTENIMIENTO Y CUMPLIMIENTO DEL SISTEMA DE GESTION DE LA CALIDAD Y EL ACOMPAÑAMIENTO EN LA IMPLEMENTACION DEL MODELO ESTANDAR DE CONTROL INTERNO DEL CONCEO DISTRITAL DE SANTA MARTA</t>
  </si>
  <si>
    <t>YAMILE PAULINA CERVANTES CARO</t>
  </si>
  <si>
    <t>PRESTACION DE SERVICIOS DE APOYO A LA GESTION DE UN AUXILIAR ADMINISTRATIVO PARA BRINDAR APOYO EN EL AREA DE SECRETARIA GENERAL CON LOS TRAMITES QUE SE ADELANTAN ANTE LA MISMA</t>
  </si>
  <si>
    <t>KEN JOHN ACOSTA LUBO</t>
  </si>
  <si>
    <t>PRESTACION DE SERVICIOS PROFESIONALES DE UN ABOGADO PARA BRINDAR APOYO A LA OFICINA DE JURIDICA EN LOS PROCESOS QUE CURSAN EN LOS DIFERENTES DESPACHOS JUDICIALES</t>
  </si>
  <si>
    <t>KELY JOHANA DE LA HOZ GOMEZ</t>
  </si>
  <si>
    <t>PRESTACION DE SERVICIOS PROFESIONALES DE UN CONTADOR EN EL AREA DE JURIDICA QUE APOYE A LA GESTION EN LA REALIZACION DE DEDUCCIONES PRESUPUESTALES EN LOS PROCESOS CONTRACTUALES Y ELABORACION DE ETAPA PRECONTRACTUAL</t>
  </si>
  <si>
    <t>PRESTACION DE SERVICIOS DE APOYO A LA GESTION DE UN TECNOLOGO EN SALUD OCUPACIONAL CON DESTINO AL AREA DE TALENTO HUMANO</t>
  </si>
  <si>
    <t>PRESTACION DE SERVICIOS PROFESIONALES DE UN ADMINISTRADOR DE EMRESA COMO APOYO A LA OFICINA DE CONTROL INTERNO PARA LA CONFORMACION DEL EQUIPO AUDITOR DEL CONCEJO DISTRITAL DE SANTA MARTA</t>
  </si>
  <si>
    <t>CINTHYA BEATRIZ GALLO MENDOZA</t>
  </si>
  <si>
    <t>PRESTACION DE SERVICIOS PROFESIONALES DE UN COMUNICADOR SOCIAL PARA BRINDAR APOYO EN LA OFICINA DE COMUNICACIÓN Y PROTOCOLO</t>
  </si>
  <si>
    <t>MARYORIS MARGARITA PEDRAZA ALVAREZ</t>
  </si>
  <si>
    <t>LESLIE ESTHER MARRIAGA PIMIENTA</t>
  </si>
  <si>
    <t>PRESTACION DE SERVICIOS PROFESIONALES DE UN COMUNICADOR SOCIAL Y PERIODISMO ESPECIALISTA EN COMUNICACIÓN DIGITAL Y MEDIOS INTERACTIVOS DE APOYO A LA GESTION EN EL AREA DE COMUNICACIONES Y PROTOCOLOS DEL CONCEJO DISTRITAL DE SANTA MARTA</t>
  </si>
  <si>
    <t>LA EQUIDAD SEGURO GENERALES ORG COOP</t>
  </si>
  <si>
    <t>CONTRATACION BAJO LA MODALIDAD DE MIN CUANTIA</t>
  </si>
  <si>
    <t>ADQUISICION DE POLIZA DE SEGURO DE MANEJO GLOBAL SECTOR OFICIAL PARA EL CONCEJO DISTRITAL DE SANTA MARTA</t>
  </si>
  <si>
    <t>COMPAÑÍA MUNDIAL DE SEGUROS SA</t>
  </si>
  <si>
    <t>ADQUISICION DE POLIZA DE SEGURO DE VIDA PARA LOS 19 HONORABLES CONCEJALES DEL DISTRITO TURISTICO, CULTURAL E HISTORICO DE SANTA MARTA</t>
  </si>
  <si>
    <t>PRESTACION DE SERVICIOS DE CAPACITACION: EN PLANEACION ESTRATEGICA Y GESTION DE TALENTO HUMANO PARA FUNCIONARIOS DEL CONCEJO DISTRITAL DE SANTA MARTA- MAGDALENA</t>
  </si>
  <si>
    <t xml:space="preserve">PRESTACION DE SERVICIOS PROFESIONALES DE UN CONTADOR PUBLICO PARA APOYO EN LA OFICINA DE SECRETARIA GENERAL DEL CONCEJO DISTRITAL DE SANTA MARTA, BRINDANDO ANALISIS Y REVISION  EN LOS PROYECTOS DE ACUERDO REFERENTE A TEMAS PRESUPUESTALES </t>
  </si>
  <si>
    <t>MIS DAMERYS CORTEZANO MOZO</t>
  </si>
  <si>
    <t>PRESTACION DE SERVICIOS DE APOYO A LA GESTION</t>
  </si>
  <si>
    <t>PRESTACION DE SERVICIOS DE APOYO A LA GESTION AL AREA DE MESA DIRECTIVA, PARA LA ORGANIZACIÓN RECOPILACION DE ACTAS QUE LE SEAN ASIGNADAS DE LAS SECCIONES DEL CONCEJO DISTRITAL DE SANTA MARTA</t>
  </si>
  <si>
    <t>SELVI ANTONIO ROJAS 
FONSECA</t>
  </si>
  <si>
    <t>GUSTAVO RAUL
BORNACELLI MACIAS,</t>
  </si>
  <si>
    <t>MAIRA LISET PARDO ROYS</t>
  </si>
  <si>
    <t xml:space="preserve"> HERNANDO JOSE BERMUDEZ BERMUDEZ</t>
  </si>
  <si>
    <t>ANDREA PAOLA POVEDA CONTRERA</t>
  </si>
  <si>
    <t>TOTAL</t>
  </si>
  <si>
    <t>IDENTIFICACION</t>
  </si>
  <si>
    <t>VALOR DEL OTRO SI</t>
  </si>
  <si>
    <t>NOMBRES DEL CONTRATISTA</t>
  </si>
  <si>
    <t>CORPORACION UNIVERSIDAD DE LA COSTA</t>
  </si>
  <si>
    <t>PRESTACION DE SERVICIOS PROFESIONALES PARA ACOMPAÑAR EL CONCEJO DISTRITAL DE SANTA MARTA EN LA REALIZACION DE ETAPAS DEL PROCESO DEL CONCURSO DE MERITOS PARA LA ELECCION DEL CARGP DE PERSONERO DISTRITAL PARA EL PERIODO 2024-2028</t>
  </si>
  <si>
    <t>PRESTACION DE SERVICIOS PROFESIONALES PARA ACOMPAÑAR EL CONCEJO DISTRITAL DE SANTA MARTA EN LA REALIZACION DE ETAPAS DEL PROCESO DEL CONCURSO DE MERITOS PARA LA ELECCION DE SECRETARIO DE PERSONERO DISTRITAL PARA EL PERIODO 2024-2028</t>
  </si>
  <si>
    <t>OTRO SI CONTRATOS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</si>
</sst>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240A]\ * #,##0_);_([$$-240A]\ * \(#,##0\);_([$$-240A]\ * &quot;-&quot;_);_(@_)"/>
    <numFmt numFmtId="165" formatCode="_-* #,##0_-;\-* #,##0_-;_-* &quot;-&quot;??_-;_-@_-"/>
  </numFmts>
  <fonts count="6" x14ac:knownFonts="1">
    <font>
      <sz val="11"/>
      <color theme="1"/>
      <name val="Calibri"/>
      <family val="2"/>
      <scheme val="minor"/>
    </font>
    <font>
      <b/>
      <sz val="12"/>
      <color theme="1"/>
      <name val="Calibri"/>
      <family val="2"/>
      <scheme val="minor"/>
    </font>
    <font>
      <sz val="11"/>
      <color theme="1"/>
      <name val="Calibri"/>
      <family val="2"/>
      <scheme val="minor"/>
    </font>
    <font>
      <sz val="9"/>
      <color rgb="FF000000"/>
      <name val="Arial"/>
      <family val="2"/>
    </font>
    <font>
      <b/>
      <sz val="11"/>
      <color theme="1"/>
      <name val="Calibri"/>
      <family val="2"/>
      <scheme val="minor"/>
    </font>
    <font>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43" fontId="2" fillId="0" borderId="0" applyFont="0" applyFill="0" applyBorder="0" applyAlignment="0" applyProtection="0"/>
  </cellStyleXfs>
  <cellXfs count="70">
    <xf numFmtId="0" fontId="0" fillId="0" borderId="0" xfId="0"/>
    <xf numFmtId="0" fontId="0" fillId="0" borderId="0" xfId="0" applyAlignment="1">
      <alignment horizontal="center"/>
    </xf>
    <xf numFmtId="0" fontId="0" fillId="0" borderId="0" xfId="0" applyAlignment="1">
      <alignment horizontal="left"/>
    </xf>
    <xf numFmtId="0" fontId="0" fillId="0" borderId="0" xfId="0" applyAlignment="1">
      <alignment vertical="center"/>
    </xf>
    <xf numFmtId="0" fontId="0" fillId="0" borderId="1" xfId="0" applyBorder="1" applyAlignment="1">
      <alignment horizontal="center" vertical="center"/>
    </xf>
    <xf numFmtId="0" fontId="1" fillId="0" borderId="0" xfId="0" applyFont="1" applyAlignment="1">
      <alignment vertical="center"/>
    </xf>
    <xf numFmtId="0" fontId="0" fillId="0" borderId="3" xfId="0" applyBorder="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0" fillId="0" borderId="5" xfId="0" applyBorder="1" applyAlignment="1">
      <alignment horizontal="left" vertical="center"/>
    </xf>
    <xf numFmtId="0" fontId="0" fillId="0" borderId="6" xfId="0" applyBorder="1" applyAlignment="1">
      <alignment horizontal="left" vertical="center"/>
    </xf>
    <xf numFmtId="0" fontId="1" fillId="0" borderId="7" xfId="0" applyFont="1"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8" xfId="0" applyBorder="1" applyAlignment="1">
      <alignment horizontal="left" vertical="center" wrapText="1"/>
    </xf>
    <xf numFmtId="0" fontId="0" fillId="0" borderId="9" xfId="0" applyBorder="1" applyAlignment="1">
      <alignment horizontal="left" vertical="center" wrapText="1"/>
    </xf>
    <xf numFmtId="14" fontId="0" fillId="0" borderId="10" xfId="0" applyNumberFormat="1" applyBorder="1" applyAlignment="1">
      <alignment vertical="center"/>
    </xf>
    <xf numFmtId="14" fontId="0" fillId="0" borderId="11" xfId="0" applyNumberFormat="1" applyBorder="1" applyAlignment="1">
      <alignment vertical="center"/>
    </xf>
    <xf numFmtId="14" fontId="0" fillId="0" borderId="8" xfId="0" applyNumberFormat="1" applyBorder="1" applyAlignment="1">
      <alignment vertical="center"/>
    </xf>
    <xf numFmtId="14" fontId="0" fillId="0" borderId="9" xfId="0" applyNumberFormat="1" applyBorder="1" applyAlignment="1">
      <alignment vertical="center"/>
    </xf>
    <xf numFmtId="165" fontId="0" fillId="0" borderId="9" xfId="1" applyNumberFormat="1" applyFont="1" applyBorder="1" applyAlignment="1">
      <alignment horizontal="center" vertical="center"/>
    </xf>
    <xf numFmtId="165" fontId="1" fillId="0" borderId="2" xfId="1" applyNumberFormat="1" applyFont="1" applyBorder="1" applyAlignment="1">
      <alignment horizontal="center" vertical="center" wrapText="1"/>
    </xf>
    <xf numFmtId="165" fontId="0" fillId="0" borderId="8" xfId="1" applyNumberFormat="1" applyFont="1" applyBorder="1" applyAlignment="1">
      <alignment horizontal="center" vertical="center"/>
    </xf>
    <xf numFmtId="165" fontId="0" fillId="0" borderId="0" xfId="1" applyNumberFormat="1" applyFont="1" applyAlignment="1">
      <alignment horizontal="center"/>
    </xf>
    <xf numFmtId="0" fontId="0" fillId="2" borderId="9" xfId="0" applyFill="1" applyBorder="1" applyAlignment="1">
      <alignment horizontal="left" vertical="center" wrapText="1"/>
    </xf>
    <xf numFmtId="0" fontId="0" fillId="2" borderId="1" xfId="0" applyFill="1" applyBorder="1" applyAlignment="1">
      <alignment horizontal="center" vertical="center"/>
    </xf>
    <xf numFmtId="0" fontId="0" fillId="2" borderId="6" xfId="0" applyFill="1" applyBorder="1" applyAlignment="1">
      <alignment horizontal="left" vertical="center"/>
    </xf>
    <xf numFmtId="165" fontId="0" fillId="2" borderId="9" xfId="1" applyNumberFormat="1" applyFont="1" applyFill="1" applyBorder="1" applyAlignment="1">
      <alignment horizontal="center" vertical="center"/>
    </xf>
    <xf numFmtId="0" fontId="0" fillId="2" borderId="9" xfId="0" applyFill="1" applyBorder="1" applyAlignment="1">
      <alignment horizontal="center" vertical="center"/>
    </xf>
    <xf numFmtId="0" fontId="0" fillId="2" borderId="9" xfId="0" applyFill="1" applyBorder="1" applyAlignment="1">
      <alignment horizontal="left" vertical="center"/>
    </xf>
    <xf numFmtId="0" fontId="0" fillId="2" borderId="8" xfId="0" applyFill="1" applyBorder="1" applyAlignment="1">
      <alignment horizontal="left" vertical="center"/>
    </xf>
    <xf numFmtId="14" fontId="0" fillId="2" borderId="9" xfId="0" applyNumberFormat="1" applyFill="1" applyBorder="1" applyAlignment="1">
      <alignment vertical="center"/>
    </xf>
    <xf numFmtId="0" fontId="0" fillId="2" borderId="0" xfId="0" applyFill="1" applyAlignment="1">
      <alignment vertical="center"/>
    </xf>
    <xf numFmtId="0" fontId="0" fillId="0" borderId="1" xfId="0" applyFill="1" applyBorder="1" applyAlignment="1">
      <alignment horizontal="center" vertical="center"/>
    </xf>
    <xf numFmtId="0" fontId="0" fillId="0" borderId="6" xfId="0" applyFill="1" applyBorder="1" applyAlignment="1">
      <alignment horizontal="left" vertical="center"/>
    </xf>
    <xf numFmtId="165" fontId="0" fillId="0" borderId="9" xfId="1" applyNumberFormat="1" applyFont="1" applyFill="1" applyBorder="1" applyAlignment="1">
      <alignment horizontal="center" vertical="center"/>
    </xf>
    <xf numFmtId="0" fontId="0" fillId="0" borderId="9" xfId="0" applyFill="1" applyBorder="1" applyAlignment="1">
      <alignment horizontal="center" vertical="center"/>
    </xf>
    <xf numFmtId="0" fontId="0" fillId="0" borderId="9" xfId="0" applyFill="1" applyBorder="1" applyAlignment="1">
      <alignment horizontal="left" vertical="center"/>
    </xf>
    <xf numFmtId="0" fontId="0" fillId="0" borderId="9" xfId="0" applyFill="1" applyBorder="1" applyAlignment="1">
      <alignment horizontal="left" vertical="center" wrapText="1"/>
    </xf>
    <xf numFmtId="0" fontId="0" fillId="3" borderId="1" xfId="0" applyFill="1" applyBorder="1" applyAlignment="1">
      <alignment horizontal="center" vertical="center"/>
    </xf>
    <xf numFmtId="0" fontId="0" fillId="3" borderId="6" xfId="0" applyFill="1" applyBorder="1" applyAlignment="1">
      <alignment horizontal="left" vertical="center"/>
    </xf>
    <xf numFmtId="165" fontId="0" fillId="0" borderId="11" xfId="1" applyNumberFormat="1" applyFont="1" applyBorder="1" applyAlignment="1">
      <alignment horizontal="center" vertical="center"/>
    </xf>
    <xf numFmtId="0" fontId="3" fillId="0" borderId="1" xfId="0" applyFont="1" applyBorder="1" applyAlignment="1">
      <alignment vertical="center"/>
    </xf>
    <xf numFmtId="0" fontId="0" fillId="0" borderId="12" xfId="0" applyBorder="1" applyAlignment="1">
      <alignment horizontal="left" vertical="center" wrapText="1"/>
    </xf>
    <xf numFmtId="0" fontId="0" fillId="0" borderId="10" xfId="0" applyBorder="1" applyAlignment="1">
      <alignment horizontal="left" vertical="center"/>
    </xf>
    <xf numFmtId="0" fontId="0" fillId="0" borderId="6" xfId="0" applyFill="1" applyBorder="1" applyAlignment="1">
      <alignment horizontal="left" vertical="center" wrapText="1"/>
    </xf>
    <xf numFmtId="164" fontId="1" fillId="0" borderId="13" xfId="0" applyNumberFormat="1" applyFont="1" applyBorder="1" applyAlignment="1">
      <alignment horizontal="center"/>
    </xf>
    <xf numFmtId="164" fontId="4" fillId="0" borderId="8" xfId="0" applyNumberFormat="1" applyFont="1" applyBorder="1" applyAlignment="1">
      <alignment horizontal="center" vertical="center"/>
    </xf>
    <xf numFmtId="164" fontId="4" fillId="0" borderId="9" xfId="0" applyNumberFormat="1" applyFont="1" applyBorder="1" applyAlignment="1">
      <alignment horizontal="center" vertical="center"/>
    </xf>
    <xf numFmtId="164" fontId="4" fillId="2" borderId="9" xfId="0" applyNumberFormat="1" applyFont="1" applyFill="1" applyBorder="1" applyAlignment="1">
      <alignment horizontal="center" vertical="center"/>
    </xf>
    <xf numFmtId="164" fontId="4" fillId="0" borderId="9" xfId="0" applyNumberFormat="1" applyFont="1" applyFill="1" applyBorder="1" applyAlignment="1">
      <alignment horizontal="center" vertical="center"/>
    </xf>
    <xf numFmtId="164" fontId="4" fillId="0" borderId="1" xfId="0" applyNumberFormat="1" applyFont="1" applyBorder="1" applyAlignment="1">
      <alignment horizontal="center" vertical="center"/>
    </xf>
    <xf numFmtId="0" fontId="5" fillId="0" borderId="13" xfId="0" applyFont="1" applyBorder="1" applyAlignment="1">
      <alignment horizontal="center"/>
    </xf>
    <xf numFmtId="0" fontId="4" fillId="0" borderId="0" xfId="0" applyFont="1"/>
    <xf numFmtId="0" fontId="4" fillId="0" borderId="1" xfId="0" applyFont="1" applyBorder="1"/>
    <xf numFmtId="0" fontId="0" fillId="0" borderId="1" xfId="0" applyBorder="1"/>
    <xf numFmtId="0" fontId="0" fillId="0" borderId="9" xfId="0" applyBorder="1" applyAlignment="1"/>
    <xf numFmtId="0" fontId="0" fillId="0" borderId="1" xfId="0" applyFill="1" applyBorder="1" applyAlignment="1">
      <alignment horizontal="left" vertical="center" wrapText="1"/>
    </xf>
    <xf numFmtId="165" fontId="0" fillId="0" borderId="1" xfId="1"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0" fontId="0" fillId="0" borderId="1" xfId="0" applyBorder="1" applyAlignment="1">
      <alignment horizontal="left"/>
    </xf>
    <xf numFmtId="3" fontId="0" fillId="0" borderId="1" xfId="0" applyNumberFormat="1" applyBorder="1"/>
    <xf numFmtId="165" fontId="0" fillId="0" borderId="1" xfId="1" applyNumberFormat="1" applyFont="1" applyBorder="1" applyAlignment="1">
      <alignment horizontal="center" vertical="center"/>
    </xf>
    <xf numFmtId="0" fontId="0" fillId="0" borderId="1" xfId="0" applyBorder="1" applyAlignment="1">
      <alignment horizontal="left" vertical="center"/>
    </xf>
    <xf numFmtId="165" fontId="0" fillId="2" borderId="1" xfId="1" applyNumberFormat="1" applyFont="1" applyFill="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vertical="center"/>
    </xf>
  </cellXfs>
  <cellStyles count="2">
    <cellStyle name="Millares" xfId="1" builtinId="3"/>
    <cellStyle name="Normal"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8"/>
  <sheetViews>
    <sheetView tabSelected="1" topLeftCell="G1" zoomScale="90" zoomScaleNormal="90" workbookViewId="0">
      <selection activeCell="M5" sqref="M5"/>
    </sheetView>
  </sheetViews>
  <sheetFormatPr baseColWidth="10" defaultColWidth="10.7109375" defaultRowHeight="15" x14ac:dyDescent="0.25"/>
  <cols>
    <col min="1" max="1" width="4.7109375" customWidth="1"/>
    <col min="2" max="2" width="20.28515625" style="1" bestFit="1" customWidth="1"/>
    <col min="3" max="3" width="39.5703125" style="2" bestFit="1" customWidth="1"/>
    <col min="4" max="4" width="15.85546875" style="25" bestFit="1" customWidth="1"/>
    <col min="5" max="5" width="15.85546875" style="25" customWidth="1"/>
    <col min="6" max="6" width="38.5703125" style="1" bestFit="1" customWidth="1"/>
    <col min="7" max="7" width="48.5703125" style="2" customWidth="1"/>
    <col min="8" max="8" width="46.85546875" style="2" customWidth="1"/>
    <col min="9" max="9" width="17.5703125" style="1" bestFit="1" customWidth="1"/>
    <col min="10" max="10" width="29.85546875" style="2" bestFit="1" customWidth="1"/>
    <col min="11" max="11" width="11.5703125" style="1" bestFit="1" customWidth="1"/>
    <col min="12" max="13" width="12.7109375" style="1" customWidth="1"/>
    <col min="16" max="16" width="37.5703125" customWidth="1"/>
    <col min="17" max="17" width="23" customWidth="1"/>
    <col min="18" max="18" width="23.5703125" customWidth="1"/>
  </cols>
  <sheetData>
    <row r="1" spans="2:18" x14ac:dyDescent="0.25">
      <c r="P1" s="55" t="s">
        <v>186</v>
      </c>
    </row>
    <row r="2" spans="2:18" ht="15.75" thickBot="1" x14ac:dyDescent="0.3">
      <c r="P2" s="56" t="s">
        <v>182</v>
      </c>
      <c r="Q2" s="56" t="s">
        <v>180</v>
      </c>
      <c r="R2" s="56" t="s">
        <v>181</v>
      </c>
    </row>
    <row r="3" spans="2:18" s="5" customFormat="1" ht="63.75" thickBot="1" x14ac:dyDescent="0.3">
      <c r="B3" s="7" t="s">
        <v>4</v>
      </c>
      <c r="C3" s="8" t="s">
        <v>10</v>
      </c>
      <c r="D3" s="23" t="s">
        <v>9</v>
      </c>
      <c r="E3" s="23" t="s">
        <v>79</v>
      </c>
      <c r="F3" s="7" t="s">
        <v>5</v>
      </c>
      <c r="G3" s="7" t="s">
        <v>6</v>
      </c>
      <c r="H3" s="7" t="s">
        <v>7</v>
      </c>
      <c r="I3" s="7" t="s">
        <v>8</v>
      </c>
      <c r="J3" s="7" t="s">
        <v>11</v>
      </c>
      <c r="K3" s="7" t="s">
        <v>12</v>
      </c>
      <c r="L3" s="7" t="s">
        <v>13</v>
      </c>
      <c r="M3" s="11" t="s">
        <v>14</v>
      </c>
      <c r="P3" s="59" t="s">
        <v>175</v>
      </c>
      <c r="Q3" s="60">
        <v>7141736</v>
      </c>
      <c r="R3" s="61">
        <v>15000000</v>
      </c>
    </row>
    <row r="4" spans="2:18" s="3" customFormat="1" ht="45" x14ac:dyDescent="0.25">
      <c r="B4" s="6">
        <v>1</v>
      </c>
      <c r="C4" s="9" t="s">
        <v>28</v>
      </c>
      <c r="D4" s="24">
        <v>1064979071</v>
      </c>
      <c r="E4" s="24" t="s">
        <v>78</v>
      </c>
      <c r="F4" s="12" t="s">
        <v>0</v>
      </c>
      <c r="G4" s="14" t="s">
        <v>1</v>
      </c>
      <c r="H4" s="16" t="s">
        <v>105</v>
      </c>
      <c r="I4" s="49">
        <v>10000000</v>
      </c>
      <c r="J4" s="14" t="s">
        <v>16</v>
      </c>
      <c r="K4" s="12">
        <v>120</v>
      </c>
      <c r="L4" s="20">
        <v>44958</v>
      </c>
      <c r="M4" s="18">
        <v>45078</v>
      </c>
      <c r="P4" s="59" t="s">
        <v>174</v>
      </c>
      <c r="Q4" s="60">
        <v>15247361</v>
      </c>
      <c r="R4" s="61">
        <v>3750000</v>
      </c>
    </row>
    <row r="5" spans="2:18" s="3" customFormat="1" ht="75" x14ac:dyDescent="0.25">
      <c r="B5" s="4">
        <v>2</v>
      </c>
      <c r="C5" s="10" t="s">
        <v>84</v>
      </c>
      <c r="D5" s="22">
        <v>7141736</v>
      </c>
      <c r="E5" s="22" t="s">
        <v>78</v>
      </c>
      <c r="F5" s="13" t="s">
        <v>0</v>
      </c>
      <c r="G5" s="15" t="s">
        <v>1</v>
      </c>
      <c r="H5" s="17" t="s">
        <v>106</v>
      </c>
      <c r="I5" s="50">
        <v>30000000</v>
      </c>
      <c r="J5" s="14" t="s">
        <v>16</v>
      </c>
      <c r="K5" s="13">
        <v>180</v>
      </c>
      <c r="L5" s="21">
        <v>44960</v>
      </c>
      <c r="M5" s="18">
        <v>45140</v>
      </c>
      <c r="P5" s="62" t="s">
        <v>176</v>
      </c>
      <c r="Q5" s="63">
        <v>1064979071</v>
      </c>
      <c r="R5" s="53">
        <v>5000000</v>
      </c>
    </row>
    <row r="6" spans="2:18" s="3" customFormat="1" ht="60" x14ac:dyDescent="0.25">
      <c r="B6" s="4">
        <v>3</v>
      </c>
      <c r="C6" s="10" t="s">
        <v>107</v>
      </c>
      <c r="D6" s="22">
        <v>85460401</v>
      </c>
      <c r="E6" s="22" t="s">
        <v>78</v>
      </c>
      <c r="F6" s="13" t="s">
        <v>0</v>
      </c>
      <c r="G6" s="15" t="s">
        <v>38</v>
      </c>
      <c r="H6" s="17" t="s">
        <v>108</v>
      </c>
      <c r="I6" s="50">
        <v>25000000</v>
      </c>
      <c r="J6" s="14" t="s">
        <v>16</v>
      </c>
      <c r="K6" s="13" t="s">
        <v>109</v>
      </c>
      <c r="L6" s="21">
        <v>44998</v>
      </c>
      <c r="M6" s="18"/>
      <c r="P6" s="57" t="s">
        <v>177</v>
      </c>
      <c r="Q6" s="64">
        <v>4451018</v>
      </c>
      <c r="R6" s="53">
        <v>10000000</v>
      </c>
    </row>
    <row r="7" spans="2:18" s="3" customFormat="1" ht="45" x14ac:dyDescent="0.25">
      <c r="B7" s="4">
        <v>4</v>
      </c>
      <c r="C7" s="10" t="s">
        <v>45</v>
      </c>
      <c r="D7" s="22">
        <v>15247361</v>
      </c>
      <c r="E7" s="22" t="s">
        <v>78</v>
      </c>
      <c r="F7" s="13" t="s">
        <v>0</v>
      </c>
      <c r="G7" s="15" t="s">
        <v>20</v>
      </c>
      <c r="H7" s="26" t="s">
        <v>110</v>
      </c>
      <c r="I7" s="50">
        <v>7500000</v>
      </c>
      <c r="J7" s="14" t="s">
        <v>16</v>
      </c>
      <c r="K7" s="13">
        <v>150</v>
      </c>
      <c r="L7" s="21">
        <v>44998</v>
      </c>
      <c r="M7" s="18">
        <v>45150</v>
      </c>
      <c r="P7" s="57" t="s">
        <v>178</v>
      </c>
      <c r="Q7" s="64">
        <v>1082967036</v>
      </c>
      <c r="R7" s="53">
        <v>15000000</v>
      </c>
    </row>
    <row r="8" spans="2:18" s="3" customFormat="1" ht="60" x14ac:dyDescent="0.25">
      <c r="B8" s="4">
        <v>5</v>
      </c>
      <c r="C8" s="10" t="s">
        <v>36</v>
      </c>
      <c r="D8" s="22">
        <v>1082936631</v>
      </c>
      <c r="E8" s="22" t="s">
        <v>78</v>
      </c>
      <c r="F8" s="13" t="s">
        <v>0</v>
      </c>
      <c r="G8" s="15" t="s">
        <v>1</v>
      </c>
      <c r="H8" s="17" t="s">
        <v>111</v>
      </c>
      <c r="I8" s="50">
        <v>10000000</v>
      </c>
      <c r="J8" s="14" t="s">
        <v>16</v>
      </c>
      <c r="K8" s="13">
        <v>150</v>
      </c>
      <c r="L8" s="21">
        <v>44999</v>
      </c>
      <c r="M8" s="18">
        <v>45151</v>
      </c>
      <c r="P8" s="65" t="s">
        <v>115</v>
      </c>
      <c r="Q8" s="64">
        <v>1083018144</v>
      </c>
      <c r="R8" s="53">
        <v>15000000</v>
      </c>
    </row>
    <row r="9" spans="2:18" s="3" customFormat="1" ht="60" x14ac:dyDescent="0.25">
      <c r="B9" s="4">
        <v>6</v>
      </c>
      <c r="C9" s="10" t="s">
        <v>44</v>
      </c>
      <c r="D9" s="22">
        <v>84451018</v>
      </c>
      <c r="E9" s="22" t="s">
        <v>78</v>
      </c>
      <c r="F9" s="13" t="s">
        <v>0</v>
      </c>
      <c r="G9" s="15" t="s">
        <v>1</v>
      </c>
      <c r="H9" s="17" t="s">
        <v>112</v>
      </c>
      <c r="I9" s="50">
        <v>20000000</v>
      </c>
      <c r="J9" s="14" t="s">
        <v>16</v>
      </c>
      <c r="K9" s="13">
        <v>150</v>
      </c>
      <c r="L9" s="21">
        <v>44587</v>
      </c>
      <c r="M9" s="18">
        <v>44737</v>
      </c>
      <c r="P9" s="65" t="s">
        <v>71</v>
      </c>
      <c r="Q9" s="64">
        <v>85448374</v>
      </c>
      <c r="R9" s="53">
        <v>5000000</v>
      </c>
    </row>
    <row r="10" spans="2:18" s="3" customFormat="1" ht="60" x14ac:dyDescent="0.25">
      <c r="B10" s="4">
        <v>7</v>
      </c>
      <c r="C10" s="10" t="s">
        <v>113</v>
      </c>
      <c r="D10" s="22">
        <v>1082967036</v>
      </c>
      <c r="E10" s="22" t="s">
        <v>78</v>
      </c>
      <c r="F10" s="13" t="s">
        <v>0</v>
      </c>
      <c r="G10" s="15" t="s">
        <v>1</v>
      </c>
      <c r="H10" s="17" t="s">
        <v>114</v>
      </c>
      <c r="I10" s="50">
        <v>30000000</v>
      </c>
      <c r="J10" s="14" t="s">
        <v>16</v>
      </c>
      <c r="K10" s="13">
        <v>150</v>
      </c>
      <c r="L10" s="21">
        <v>45001</v>
      </c>
      <c r="M10" s="18">
        <v>45153</v>
      </c>
      <c r="P10" s="65" t="s">
        <v>32</v>
      </c>
      <c r="Q10" s="66">
        <v>18470593</v>
      </c>
      <c r="R10" s="53">
        <v>5000000</v>
      </c>
    </row>
    <row r="11" spans="2:18" s="3" customFormat="1" ht="60" x14ac:dyDescent="0.25">
      <c r="B11" s="4">
        <v>8</v>
      </c>
      <c r="C11" s="10" t="s">
        <v>115</v>
      </c>
      <c r="D11" s="22">
        <v>1083018144</v>
      </c>
      <c r="E11" s="22" t="s">
        <v>78</v>
      </c>
      <c r="F11" s="13" t="s">
        <v>0</v>
      </c>
      <c r="G11" s="15" t="s">
        <v>1</v>
      </c>
      <c r="H11" s="17" t="s">
        <v>116</v>
      </c>
      <c r="I11" s="50">
        <v>30000000</v>
      </c>
      <c r="J11" s="14" t="s">
        <v>16</v>
      </c>
      <c r="K11" s="13">
        <v>150</v>
      </c>
      <c r="L11" s="21">
        <v>45001</v>
      </c>
      <c r="M11" s="18">
        <v>45153</v>
      </c>
      <c r="P11" s="65" t="s">
        <v>51</v>
      </c>
      <c r="Q11" s="64">
        <v>1082984636</v>
      </c>
      <c r="R11" s="53">
        <v>4000000</v>
      </c>
    </row>
    <row r="12" spans="2:18" s="3" customFormat="1" ht="75" x14ac:dyDescent="0.25">
      <c r="B12" s="4">
        <v>9</v>
      </c>
      <c r="C12" s="10" t="s">
        <v>71</v>
      </c>
      <c r="D12" s="22">
        <v>85448374</v>
      </c>
      <c r="E12" s="22" t="s">
        <v>78</v>
      </c>
      <c r="F12" s="13" t="s">
        <v>0</v>
      </c>
      <c r="G12" s="15" t="s">
        <v>20</v>
      </c>
      <c r="H12" s="17" t="s">
        <v>117</v>
      </c>
      <c r="I12" s="50">
        <v>10000000</v>
      </c>
      <c r="J12" s="14" t="s">
        <v>16</v>
      </c>
      <c r="K12" s="13">
        <v>150</v>
      </c>
      <c r="L12" s="21">
        <v>45001</v>
      </c>
      <c r="M12" s="18">
        <v>45153</v>
      </c>
      <c r="P12" s="65" t="s">
        <v>120</v>
      </c>
      <c r="Q12" s="64">
        <v>7144858</v>
      </c>
      <c r="R12" s="53">
        <v>8000000</v>
      </c>
    </row>
    <row r="13" spans="2:18" s="3" customFormat="1" ht="60" x14ac:dyDescent="0.25">
      <c r="B13" s="27">
        <v>10</v>
      </c>
      <c r="C13" s="28" t="s">
        <v>32</v>
      </c>
      <c r="D13" s="29">
        <v>18470593</v>
      </c>
      <c r="E13" s="29" t="s">
        <v>78</v>
      </c>
      <c r="F13" s="30" t="s">
        <v>0</v>
      </c>
      <c r="G13" s="31" t="s">
        <v>1</v>
      </c>
      <c r="H13" s="26" t="s">
        <v>118</v>
      </c>
      <c r="I13" s="51">
        <v>10000000</v>
      </c>
      <c r="J13" s="32" t="s">
        <v>16</v>
      </c>
      <c r="K13" s="13">
        <v>150</v>
      </c>
      <c r="L13" s="21">
        <v>45001</v>
      </c>
      <c r="M13" s="18">
        <v>45153</v>
      </c>
      <c r="P13" s="65" t="s">
        <v>122</v>
      </c>
      <c r="Q13" s="64">
        <v>7634153</v>
      </c>
      <c r="R13" s="53">
        <v>5000000</v>
      </c>
    </row>
    <row r="14" spans="2:18" s="3" customFormat="1" ht="75" x14ac:dyDescent="0.25">
      <c r="B14" s="4">
        <v>11</v>
      </c>
      <c r="C14" s="10" t="s">
        <v>51</v>
      </c>
      <c r="D14" s="22">
        <v>1082984636</v>
      </c>
      <c r="E14" s="22" t="s">
        <v>78</v>
      </c>
      <c r="F14" s="13" t="s">
        <v>0</v>
      </c>
      <c r="G14" s="15" t="s">
        <v>20</v>
      </c>
      <c r="H14" s="26" t="s">
        <v>119</v>
      </c>
      <c r="I14" s="50">
        <v>10000000</v>
      </c>
      <c r="J14" s="14" t="s">
        <v>16</v>
      </c>
      <c r="K14" s="13">
        <v>150</v>
      </c>
      <c r="L14" s="21">
        <v>45001</v>
      </c>
      <c r="M14" s="18">
        <v>45153</v>
      </c>
      <c r="P14" s="65" t="s">
        <v>124</v>
      </c>
      <c r="Q14" s="64">
        <v>1083462974</v>
      </c>
      <c r="R14" s="53">
        <v>5000000</v>
      </c>
    </row>
    <row r="15" spans="2:18" s="3" customFormat="1" ht="45" x14ac:dyDescent="0.25">
      <c r="B15" s="4">
        <v>12</v>
      </c>
      <c r="C15" s="10" t="s">
        <v>120</v>
      </c>
      <c r="D15" s="22">
        <v>7144858</v>
      </c>
      <c r="E15" s="22" t="s">
        <v>78</v>
      </c>
      <c r="F15" s="13" t="s">
        <v>0</v>
      </c>
      <c r="G15" s="15" t="s">
        <v>1</v>
      </c>
      <c r="H15" s="17" t="s">
        <v>121</v>
      </c>
      <c r="I15" s="50">
        <v>22500000</v>
      </c>
      <c r="J15" s="14" t="s">
        <v>16</v>
      </c>
      <c r="K15" s="13">
        <v>150</v>
      </c>
      <c r="L15" s="21">
        <v>45002</v>
      </c>
      <c r="M15" s="18">
        <v>45154</v>
      </c>
      <c r="P15" s="65" t="s">
        <v>125</v>
      </c>
      <c r="Q15" s="64">
        <v>1083044196</v>
      </c>
      <c r="R15" s="53">
        <v>5750000</v>
      </c>
    </row>
    <row r="16" spans="2:18" s="3" customFormat="1" ht="75" x14ac:dyDescent="0.25">
      <c r="B16" s="4">
        <v>13</v>
      </c>
      <c r="C16" s="10" t="s">
        <v>122</v>
      </c>
      <c r="D16" s="22">
        <v>7634153</v>
      </c>
      <c r="E16" s="22" t="s">
        <v>78</v>
      </c>
      <c r="F16" s="13" t="s">
        <v>0</v>
      </c>
      <c r="G16" s="15" t="s">
        <v>1</v>
      </c>
      <c r="H16" s="17" t="s">
        <v>123</v>
      </c>
      <c r="I16" s="50">
        <v>10000000</v>
      </c>
      <c r="J16" s="14" t="s">
        <v>16</v>
      </c>
      <c r="K16" s="13">
        <v>150</v>
      </c>
      <c r="L16" s="21">
        <v>45002</v>
      </c>
      <c r="M16" s="18">
        <v>45154</v>
      </c>
      <c r="P16" s="65" t="s">
        <v>127</v>
      </c>
      <c r="Q16" s="64">
        <v>1082861877</v>
      </c>
      <c r="R16" s="53">
        <v>5000000</v>
      </c>
    </row>
    <row r="17" spans="2:18" s="3" customFormat="1" ht="45" x14ac:dyDescent="0.25">
      <c r="B17" s="4">
        <v>14</v>
      </c>
      <c r="C17" s="10" t="s">
        <v>124</v>
      </c>
      <c r="D17" s="22">
        <v>1083462974</v>
      </c>
      <c r="E17" s="22" t="s">
        <v>78</v>
      </c>
      <c r="F17" s="13" t="s">
        <v>0</v>
      </c>
      <c r="G17" s="15" t="s">
        <v>1</v>
      </c>
      <c r="H17" s="17" t="s">
        <v>73</v>
      </c>
      <c r="I17" s="50">
        <v>10000000</v>
      </c>
      <c r="J17" s="14" t="s">
        <v>16</v>
      </c>
      <c r="K17" s="13">
        <v>150</v>
      </c>
      <c r="L17" s="21">
        <v>45002</v>
      </c>
      <c r="M17" s="18">
        <v>45154</v>
      </c>
      <c r="P17" s="65" t="s">
        <v>129</v>
      </c>
      <c r="Q17" s="64">
        <v>1082929766</v>
      </c>
      <c r="R17" s="53">
        <v>3750000</v>
      </c>
    </row>
    <row r="18" spans="2:18" s="3" customFormat="1" ht="75" x14ac:dyDescent="0.25">
      <c r="B18" s="4">
        <v>15</v>
      </c>
      <c r="C18" s="10" t="s">
        <v>125</v>
      </c>
      <c r="D18" s="22">
        <v>1083044196</v>
      </c>
      <c r="E18" s="22" t="s">
        <v>78</v>
      </c>
      <c r="F18" s="13" t="s">
        <v>0</v>
      </c>
      <c r="G18" s="15" t="s">
        <v>38</v>
      </c>
      <c r="H18" s="17" t="s">
        <v>126</v>
      </c>
      <c r="I18" s="50">
        <v>11500000</v>
      </c>
      <c r="J18" s="14" t="s">
        <v>16</v>
      </c>
      <c r="K18" s="13">
        <v>150</v>
      </c>
      <c r="L18" s="21">
        <v>45006</v>
      </c>
      <c r="M18" s="18">
        <v>45158</v>
      </c>
      <c r="P18" s="65" t="s">
        <v>131</v>
      </c>
      <c r="Q18" s="64">
        <v>1070920591</v>
      </c>
      <c r="R18" s="53">
        <v>5000000</v>
      </c>
    </row>
    <row r="19" spans="2:18" s="3" customFormat="1" ht="60" x14ac:dyDescent="0.25">
      <c r="B19" s="4">
        <v>16</v>
      </c>
      <c r="C19" s="10" t="s">
        <v>127</v>
      </c>
      <c r="D19" s="22">
        <v>1082861877</v>
      </c>
      <c r="E19" s="22" t="s">
        <v>78</v>
      </c>
      <c r="F19" s="13" t="s">
        <v>0</v>
      </c>
      <c r="G19" s="15" t="s">
        <v>20</v>
      </c>
      <c r="H19" s="17" t="s">
        <v>128</v>
      </c>
      <c r="I19" s="50">
        <v>10000000</v>
      </c>
      <c r="J19" s="14" t="s">
        <v>16</v>
      </c>
      <c r="K19" s="13">
        <v>150</v>
      </c>
      <c r="L19" s="21">
        <v>45006</v>
      </c>
      <c r="M19" s="18">
        <v>45158</v>
      </c>
      <c r="P19" s="65" t="s">
        <v>133</v>
      </c>
      <c r="Q19" s="64">
        <v>1082934902</v>
      </c>
      <c r="R19" s="53">
        <v>11250000</v>
      </c>
    </row>
    <row r="20" spans="2:18" s="3" customFormat="1" ht="75" x14ac:dyDescent="0.25">
      <c r="B20" s="4">
        <v>17</v>
      </c>
      <c r="C20" s="10" t="s">
        <v>129</v>
      </c>
      <c r="D20" s="22">
        <v>1082929766</v>
      </c>
      <c r="E20" s="22" t="s">
        <v>78</v>
      </c>
      <c r="F20" s="13" t="s">
        <v>0</v>
      </c>
      <c r="G20" s="15" t="s">
        <v>20</v>
      </c>
      <c r="H20" s="17" t="s">
        <v>130</v>
      </c>
      <c r="I20" s="50">
        <v>7500000</v>
      </c>
      <c r="J20" s="14" t="s">
        <v>16</v>
      </c>
      <c r="K20" s="13">
        <v>150</v>
      </c>
      <c r="L20" s="21">
        <v>45006</v>
      </c>
      <c r="M20" s="18">
        <v>45158</v>
      </c>
      <c r="P20" s="65" t="s">
        <v>135</v>
      </c>
      <c r="Q20" s="66">
        <v>1082861956</v>
      </c>
      <c r="R20" s="53">
        <v>5000000</v>
      </c>
    </row>
    <row r="21" spans="2:18" s="3" customFormat="1" ht="60" x14ac:dyDescent="0.25">
      <c r="B21" s="4">
        <v>18</v>
      </c>
      <c r="C21" s="10" t="s">
        <v>131</v>
      </c>
      <c r="D21" s="22">
        <v>1070920591</v>
      </c>
      <c r="E21" s="22" t="s">
        <v>78</v>
      </c>
      <c r="F21" s="13" t="s">
        <v>0</v>
      </c>
      <c r="G21" s="15" t="s">
        <v>20</v>
      </c>
      <c r="H21" s="17" t="s">
        <v>132</v>
      </c>
      <c r="I21" s="50">
        <v>10000000</v>
      </c>
      <c r="J21" s="14" t="s">
        <v>16</v>
      </c>
      <c r="K21" s="13">
        <v>150</v>
      </c>
      <c r="L21" s="21">
        <v>45006</v>
      </c>
      <c r="M21" s="18">
        <v>45158</v>
      </c>
      <c r="P21" s="65" t="s">
        <v>137</v>
      </c>
      <c r="Q21" s="64">
        <v>12548525</v>
      </c>
      <c r="R21" s="53">
        <v>5500000</v>
      </c>
    </row>
    <row r="22" spans="2:18" s="3" customFormat="1" ht="75" x14ac:dyDescent="0.25">
      <c r="B22" s="4">
        <v>19</v>
      </c>
      <c r="C22" s="10" t="s">
        <v>133</v>
      </c>
      <c r="D22" s="22">
        <v>1082934902</v>
      </c>
      <c r="E22" s="22" t="s">
        <v>78</v>
      </c>
      <c r="F22" s="13" t="s">
        <v>0</v>
      </c>
      <c r="G22" s="15" t="s">
        <v>1</v>
      </c>
      <c r="H22" s="17" t="s">
        <v>134</v>
      </c>
      <c r="I22" s="50">
        <v>22500000</v>
      </c>
      <c r="J22" s="14" t="s">
        <v>16</v>
      </c>
      <c r="K22" s="13">
        <v>150</v>
      </c>
      <c r="L22" s="21">
        <v>45007</v>
      </c>
      <c r="M22" s="18">
        <v>45159</v>
      </c>
      <c r="P22" s="65" t="s">
        <v>139</v>
      </c>
      <c r="Q22" s="64">
        <v>7603033</v>
      </c>
      <c r="R22" s="53">
        <v>12000000</v>
      </c>
    </row>
    <row r="23" spans="2:18" s="34" customFormat="1" ht="105" x14ac:dyDescent="0.25">
      <c r="B23" s="27">
        <v>20</v>
      </c>
      <c r="C23" s="28" t="s">
        <v>135</v>
      </c>
      <c r="D23" s="29">
        <v>1082861956</v>
      </c>
      <c r="E23" s="22" t="s">
        <v>78</v>
      </c>
      <c r="F23" s="30" t="s">
        <v>0</v>
      </c>
      <c r="G23" s="31" t="s">
        <v>1</v>
      </c>
      <c r="H23" s="26" t="s">
        <v>136</v>
      </c>
      <c r="I23" s="51">
        <v>10000000</v>
      </c>
      <c r="J23" s="32" t="s">
        <v>16</v>
      </c>
      <c r="K23" s="30">
        <v>150</v>
      </c>
      <c r="L23" s="33">
        <v>45007</v>
      </c>
      <c r="M23" s="18">
        <v>45006</v>
      </c>
      <c r="P23" s="65" t="s">
        <v>141</v>
      </c>
      <c r="Q23" s="64">
        <v>57436836</v>
      </c>
      <c r="R23" s="53">
        <v>3750000</v>
      </c>
    </row>
    <row r="24" spans="2:18" s="3" customFormat="1" ht="45" x14ac:dyDescent="0.25">
      <c r="B24" s="4">
        <v>21</v>
      </c>
      <c r="C24" s="10" t="s">
        <v>137</v>
      </c>
      <c r="D24" s="22">
        <v>12548525</v>
      </c>
      <c r="E24" s="22" t="s">
        <v>78</v>
      </c>
      <c r="F24" s="13" t="s">
        <v>0</v>
      </c>
      <c r="G24" s="15" t="s">
        <v>1</v>
      </c>
      <c r="H24" s="17" t="s">
        <v>138</v>
      </c>
      <c r="I24" s="50">
        <v>11000000</v>
      </c>
      <c r="J24" s="14" t="s">
        <v>16</v>
      </c>
      <c r="K24" s="13">
        <v>150</v>
      </c>
      <c r="L24" s="21">
        <v>45007</v>
      </c>
      <c r="M24" s="18">
        <v>45159</v>
      </c>
      <c r="P24" s="65" t="s">
        <v>143</v>
      </c>
      <c r="Q24" s="64">
        <v>1082844000</v>
      </c>
      <c r="R24" s="53">
        <v>5000000</v>
      </c>
    </row>
    <row r="25" spans="2:18" s="3" customFormat="1" ht="60" x14ac:dyDescent="0.25">
      <c r="B25" s="4">
        <v>22</v>
      </c>
      <c r="C25" s="10" t="s">
        <v>139</v>
      </c>
      <c r="D25" s="22">
        <v>7603033</v>
      </c>
      <c r="E25" s="22" t="s">
        <v>78</v>
      </c>
      <c r="F25" s="13" t="s">
        <v>0</v>
      </c>
      <c r="G25" s="15" t="s">
        <v>1</v>
      </c>
      <c r="H25" s="17" t="s">
        <v>140</v>
      </c>
      <c r="I25" s="50">
        <v>25000000</v>
      </c>
      <c r="J25" s="14" t="s">
        <v>16</v>
      </c>
      <c r="K25" s="13"/>
      <c r="L25" s="21">
        <v>45007</v>
      </c>
      <c r="M25" s="18"/>
      <c r="P25" s="65" t="s">
        <v>145</v>
      </c>
      <c r="Q25" s="64">
        <v>1082889046</v>
      </c>
      <c r="R25" s="53">
        <v>11250000</v>
      </c>
    </row>
    <row r="26" spans="2:18" s="3" customFormat="1" ht="60" x14ac:dyDescent="0.25">
      <c r="B26" s="4">
        <v>23</v>
      </c>
      <c r="C26" s="10" t="s">
        <v>141</v>
      </c>
      <c r="D26" s="22">
        <v>1007934332</v>
      </c>
      <c r="E26" s="22" t="s">
        <v>78</v>
      </c>
      <c r="F26" s="13" t="s">
        <v>0</v>
      </c>
      <c r="G26" s="15" t="s">
        <v>20</v>
      </c>
      <c r="H26" s="17" t="s">
        <v>142</v>
      </c>
      <c r="I26" s="50">
        <v>7500000</v>
      </c>
      <c r="J26" s="14" t="s">
        <v>16</v>
      </c>
      <c r="K26" s="13">
        <v>150</v>
      </c>
      <c r="L26" s="21">
        <v>45008</v>
      </c>
      <c r="M26" s="18">
        <v>45160</v>
      </c>
      <c r="P26" s="65" t="s">
        <v>147</v>
      </c>
      <c r="Q26" s="64">
        <v>85461225</v>
      </c>
      <c r="R26" s="53">
        <v>5000000</v>
      </c>
    </row>
    <row r="27" spans="2:18" s="3" customFormat="1" ht="60" x14ac:dyDescent="0.25">
      <c r="B27" s="4">
        <v>24</v>
      </c>
      <c r="C27" s="10" t="s">
        <v>143</v>
      </c>
      <c r="D27" s="22">
        <v>1082844000</v>
      </c>
      <c r="E27" s="22" t="s">
        <v>78</v>
      </c>
      <c r="F27" s="13" t="s">
        <v>0</v>
      </c>
      <c r="G27" s="15" t="s">
        <v>20</v>
      </c>
      <c r="H27" s="17" t="s">
        <v>144</v>
      </c>
      <c r="I27" s="50">
        <v>10000000</v>
      </c>
      <c r="J27" s="14" t="s">
        <v>16</v>
      </c>
      <c r="K27" s="13">
        <v>150</v>
      </c>
      <c r="L27" s="21">
        <v>45008</v>
      </c>
      <c r="M27" s="18">
        <v>45160</v>
      </c>
      <c r="P27" s="65" t="s">
        <v>149</v>
      </c>
      <c r="Q27" s="64">
        <v>52145961</v>
      </c>
      <c r="R27" s="53">
        <v>11250000</v>
      </c>
    </row>
    <row r="28" spans="2:18" s="3" customFormat="1" ht="105" x14ac:dyDescent="0.25">
      <c r="B28" s="4">
        <v>25</v>
      </c>
      <c r="C28" s="10" t="s">
        <v>145</v>
      </c>
      <c r="D28" s="22">
        <v>1082889046</v>
      </c>
      <c r="E28" s="22" t="s">
        <v>78</v>
      </c>
      <c r="F28" s="13" t="s">
        <v>0</v>
      </c>
      <c r="G28" s="15" t="s">
        <v>1</v>
      </c>
      <c r="H28" s="17" t="s">
        <v>146</v>
      </c>
      <c r="I28" s="50">
        <v>22500000</v>
      </c>
      <c r="J28" s="14" t="s">
        <v>16</v>
      </c>
      <c r="K28" s="13">
        <v>150</v>
      </c>
      <c r="L28" s="21">
        <v>45008</v>
      </c>
      <c r="M28" s="18">
        <v>45160</v>
      </c>
      <c r="P28" s="65" t="s">
        <v>151</v>
      </c>
      <c r="Q28" s="64">
        <v>57430240</v>
      </c>
      <c r="R28" s="53">
        <v>3750000</v>
      </c>
    </row>
    <row r="29" spans="2:18" s="3" customFormat="1" ht="60" x14ac:dyDescent="0.25">
      <c r="B29" s="4">
        <v>26</v>
      </c>
      <c r="C29" s="10" t="s">
        <v>147</v>
      </c>
      <c r="D29" s="22">
        <v>85461225</v>
      </c>
      <c r="E29" s="22" t="s">
        <v>78</v>
      </c>
      <c r="F29" s="13" t="s">
        <v>0</v>
      </c>
      <c r="G29" s="15" t="s">
        <v>1</v>
      </c>
      <c r="H29" s="17" t="s">
        <v>148</v>
      </c>
      <c r="I29" s="50">
        <v>10000000</v>
      </c>
      <c r="J29" s="14" t="s">
        <v>16</v>
      </c>
      <c r="K29" s="13">
        <v>150</v>
      </c>
      <c r="L29" s="21">
        <v>45008</v>
      </c>
      <c r="M29" s="18">
        <v>45160</v>
      </c>
      <c r="P29" s="65" t="s">
        <v>153</v>
      </c>
      <c r="Q29" s="64">
        <v>57430240</v>
      </c>
      <c r="R29" s="53">
        <v>5000000</v>
      </c>
    </row>
    <row r="30" spans="2:18" s="3" customFormat="1" ht="120" x14ac:dyDescent="0.25">
      <c r="B30" s="4">
        <v>27</v>
      </c>
      <c r="C30" s="10" t="s">
        <v>149</v>
      </c>
      <c r="D30" s="22">
        <v>52145961</v>
      </c>
      <c r="E30" s="22" t="s">
        <v>78</v>
      </c>
      <c r="F30" s="13" t="s">
        <v>0</v>
      </c>
      <c r="G30" s="15" t="s">
        <v>1</v>
      </c>
      <c r="H30" s="17" t="s">
        <v>150</v>
      </c>
      <c r="I30" s="50">
        <v>22500000</v>
      </c>
      <c r="J30" s="14" t="s">
        <v>16</v>
      </c>
      <c r="K30" s="13">
        <v>150</v>
      </c>
      <c r="L30" s="21">
        <v>45009</v>
      </c>
      <c r="M30" s="18">
        <v>45161</v>
      </c>
      <c r="P30" s="65" t="s">
        <v>155</v>
      </c>
      <c r="Q30" s="64">
        <v>36727073</v>
      </c>
      <c r="R30" s="53">
        <v>11250000</v>
      </c>
    </row>
    <row r="31" spans="2:18" s="3" customFormat="1" ht="75" x14ac:dyDescent="0.25">
      <c r="B31" s="4">
        <v>28</v>
      </c>
      <c r="C31" s="10" t="s">
        <v>151</v>
      </c>
      <c r="D31" s="22">
        <v>57430240</v>
      </c>
      <c r="E31" s="22" t="s">
        <v>78</v>
      </c>
      <c r="F31" s="13" t="s">
        <v>0</v>
      </c>
      <c r="G31" s="15" t="s">
        <v>20</v>
      </c>
      <c r="H31" s="17" t="s">
        <v>152</v>
      </c>
      <c r="I31" s="50">
        <v>7500000</v>
      </c>
      <c r="J31" s="14" t="s">
        <v>16</v>
      </c>
      <c r="K31" s="13">
        <v>150</v>
      </c>
      <c r="L31" s="21">
        <v>45009</v>
      </c>
      <c r="M31" s="18">
        <v>45161</v>
      </c>
      <c r="P31" s="65" t="s">
        <v>159</v>
      </c>
      <c r="Q31" s="64">
        <v>36563394</v>
      </c>
      <c r="R31" s="53">
        <v>5000000</v>
      </c>
    </row>
    <row r="32" spans="2:18" s="3" customFormat="1" ht="60" x14ac:dyDescent="0.25">
      <c r="B32" s="4">
        <v>29</v>
      </c>
      <c r="C32" s="10" t="s">
        <v>153</v>
      </c>
      <c r="D32" s="22">
        <v>7142208</v>
      </c>
      <c r="E32" s="22" t="s">
        <v>78</v>
      </c>
      <c r="F32" s="13" t="s">
        <v>0</v>
      </c>
      <c r="G32" s="15" t="s">
        <v>1</v>
      </c>
      <c r="H32" s="17" t="s">
        <v>154</v>
      </c>
      <c r="I32" s="50">
        <v>10000000</v>
      </c>
      <c r="J32" s="14" t="s">
        <v>16</v>
      </c>
      <c r="K32" s="13">
        <v>150</v>
      </c>
      <c r="L32" s="21">
        <v>45009</v>
      </c>
      <c r="M32" s="18">
        <v>45161</v>
      </c>
      <c r="P32" s="65" t="s">
        <v>161</v>
      </c>
      <c r="Q32" s="64">
        <v>36694589</v>
      </c>
      <c r="R32" s="53">
        <v>4500000</v>
      </c>
    </row>
    <row r="33" spans="2:18" s="3" customFormat="1" ht="90" x14ac:dyDescent="0.25">
      <c r="B33" s="4">
        <v>30</v>
      </c>
      <c r="C33" s="10" t="s">
        <v>155</v>
      </c>
      <c r="D33" s="22">
        <v>36727073</v>
      </c>
      <c r="E33" s="22" t="s">
        <v>78</v>
      </c>
      <c r="F33" s="13" t="s">
        <v>0</v>
      </c>
      <c r="G33" s="15" t="s">
        <v>38</v>
      </c>
      <c r="H33" s="17" t="s">
        <v>156</v>
      </c>
      <c r="I33" s="50">
        <v>22500000</v>
      </c>
      <c r="J33" s="14" t="s">
        <v>16</v>
      </c>
      <c r="K33" s="13">
        <v>150</v>
      </c>
      <c r="L33" s="21">
        <v>45009</v>
      </c>
      <c r="M33" s="18">
        <v>45161</v>
      </c>
      <c r="P33" s="67"/>
      <c r="Q33" s="68" t="s">
        <v>179</v>
      </c>
      <c r="R33" s="69">
        <f>SUM(R3:R32)</f>
        <v>214750000</v>
      </c>
    </row>
    <row r="34" spans="2:18" s="3" customFormat="1" ht="60" x14ac:dyDescent="0.25">
      <c r="B34" s="4">
        <v>31</v>
      </c>
      <c r="C34" s="10" t="s">
        <v>17</v>
      </c>
      <c r="D34" s="22">
        <v>1083003291</v>
      </c>
      <c r="E34" s="22" t="s">
        <v>78</v>
      </c>
      <c r="F34" s="13" t="s">
        <v>0</v>
      </c>
      <c r="G34" s="15" t="s">
        <v>20</v>
      </c>
      <c r="H34" s="17" t="s">
        <v>157</v>
      </c>
      <c r="I34" s="50">
        <v>9900000</v>
      </c>
      <c r="J34" s="14" t="s">
        <v>16</v>
      </c>
      <c r="K34" s="13">
        <v>90</v>
      </c>
      <c r="L34" s="21">
        <v>45012</v>
      </c>
      <c r="M34" s="18">
        <v>45103</v>
      </c>
    </row>
    <row r="35" spans="2:18" s="3" customFormat="1" ht="75" x14ac:dyDescent="0.25">
      <c r="B35" s="4">
        <v>32</v>
      </c>
      <c r="C35" s="10" t="s">
        <v>19</v>
      </c>
      <c r="D35" s="22">
        <v>57294119</v>
      </c>
      <c r="E35" s="22" t="s">
        <v>78</v>
      </c>
      <c r="F35" s="13" t="s">
        <v>0</v>
      </c>
      <c r="G35" s="15" t="s">
        <v>38</v>
      </c>
      <c r="H35" s="17" t="s">
        <v>158</v>
      </c>
      <c r="I35" s="50">
        <v>10000000</v>
      </c>
      <c r="J35" s="14" t="s">
        <v>16</v>
      </c>
      <c r="K35" s="13">
        <v>150</v>
      </c>
      <c r="L35" s="21">
        <v>45012</v>
      </c>
      <c r="M35" s="18">
        <v>45164</v>
      </c>
    </row>
    <row r="36" spans="2:18" s="3" customFormat="1" ht="45" x14ac:dyDescent="0.25">
      <c r="B36" s="4">
        <v>33</v>
      </c>
      <c r="C36" s="10" t="s">
        <v>159</v>
      </c>
      <c r="D36" s="22">
        <v>36563394</v>
      </c>
      <c r="E36" s="22" t="s">
        <v>78</v>
      </c>
      <c r="F36" s="13" t="s">
        <v>0</v>
      </c>
      <c r="G36" s="15" t="s">
        <v>38</v>
      </c>
      <c r="H36" s="17" t="s">
        <v>160</v>
      </c>
      <c r="I36" s="50">
        <v>10000000</v>
      </c>
      <c r="J36" s="14" t="s">
        <v>16</v>
      </c>
      <c r="K36" s="13">
        <v>150</v>
      </c>
      <c r="L36" s="21">
        <v>45012</v>
      </c>
      <c r="M36" s="18">
        <v>45164</v>
      </c>
    </row>
    <row r="37" spans="2:18" s="3" customFormat="1" ht="60" x14ac:dyDescent="0.25">
      <c r="B37" s="35">
        <v>34</v>
      </c>
      <c r="C37" s="36" t="s">
        <v>161</v>
      </c>
      <c r="D37" s="37">
        <v>36694589</v>
      </c>
      <c r="E37" s="37" t="s">
        <v>78</v>
      </c>
      <c r="F37" s="38" t="s">
        <v>0</v>
      </c>
      <c r="G37" s="39" t="s">
        <v>38</v>
      </c>
      <c r="H37" s="40" t="s">
        <v>116</v>
      </c>
      <c r="I37" s="52">
        <v>22500000</v>
      </c>
      <c r="J37" s="14" t="s">
        <v>16</v>
      </c>
      <c r="K37" s="13">
        <v>150</v>
      </c>
      <c r="L37" s="21">
        <v>45013</v>
      </c>
      <c r="M37" s="18">
        <v>45165</v>
      </c>
    </row>
    <row r="38" spans="2:18" s="3" customFormat="1" ht="90" x14ac:dyDescent="0.25">
      <c r="B38" s="4">
        <v>35</v>
      </c>
      <c r="C38" s="10" t="s">
        <v>162</v>
      </c>
      <c r="D38" s="22">
        <v>1079659162</v>
      </c>
      <c r="E38" s="22" t="s">
        <v>78</v>
      </c>
      <c r="F38" s="13" t="s">
        <v>0</v>
      </c>
      <c r="G38" s="15" t="s">
        <v>38</v>
      </c>
      <c r="H38" s="17" t="s">
        <v>163</v>
      </c>
      <c r="I38" s="50">
        <v>35000000</v>
      </c>
      <c r="J38" s="14" t="s">
        <v>16</v>
      </c>
      <c r="K38" s="13">
        <v>150</v>
      </c>
      <c r="L38" s="21">
        <v>45013</v>
      </c>
      <c r="M38" s="18">
        <v>45165</v>
      </c>
    </row>
    <row r="39" spans="2:18" s="3" customFormat="1" ht="45" x14ac:dyDescent="0.25">
      <c r="B39" s="4">
        <v>36</v>
      </c>
      <c r="C39" s="44" t="s">
        <v>164</v>
      </c>
      <c r="D39" s="43">
        <v>860028415</v>
      </c>
      <c r="E39" s="22" t="s">
        <v>78</v>
      </c>
      <c r="F39" s="13"/>
      <c r="G39" s="31" t="s">
        <v>165</v>
      </c>
      <c r="H39" s="45" t="s">
        <v>166</v>
      </c>
      <c r="I39" s="53">
        <v>4465572</v>
      </c>
      <c r="J39" s="46" t="s">
        <v>16</v>
      </c>
      <c r="K39" s="13"/>
      <c r="L39" s="21"/>
      <c r="M39" s="19"/>
    </row>
    <row r="40" spans="2:18" s="3" customFormat="1" ht="60" x14ac:dyDescent="0.25">
      <c r="B40" s="4">
        <v>37</v>
      </c>
      <c r="C40" s="10" t="s">
        <v>167</v>
      </c>
      <c r="D40" s="22">
        <v>860037013</v>
      </c>
      <c r="E40" s="22" t="s">
        <v>78</v>
      </c>
      <c r="F40" s="13"/>
      <c r="G40" s="31" t="s">
        <v>165</v>
      </c>
      <c r="H40" s="17" t="s">
        <v>168</v>
      </c>
      <c r="I40" s="50">
        <v>23206752</v>
      </c>
      <c r="J40" s="46" t="s">
        <v>16</v>
      </c>
      <c r="K40" s="13"/>
      <c r="L40" s="21"/>
      <c r="M40" s="18"/>
    </row>
    <row r="41" spans="2:18" ht="65.25" customHeight="1" x14ac:dyDescent="0.25">
      <c r="B41" s="4">
        <v>38</v>
      </c>
      <c r="C41" s="10" t="s">
        <v>107</v>
      </c>
      <c r="D41" s="22">
        <v>1064979071</v>
      </c>
      <c r="E41" s="22" t="s">
        <v>78</v>
      </c>
      <c r="F41" s="13" t="s">
        <v>0</v>
      </c>
      <c r="G41" s="15" t="s">
        <v>38</v>
      </c>
      <c r="H41" s="17" t="s">
        <v>169</v>
      </c>
      <c r="I41" s="50">
        <v>30000000</v>
      </c>
      <c r="J41" s="46" t="s">
        <v>16</v>
      </c>
      <c r="K41" s="13"/>
      <c r="L41" s="21"/>
      <c r="M41" s="18"/>
    </row>
    <row r="42" spans="2:18" ht="90" x14ac:dyDescent="0.25">
      <c r="B42" s="4">
        <v>39</v>
      </c>
      <c r="C42" s="10" t="s">
        <v>28</v>
      </c>
      <c r="D42" s="22">
        <v>1082917223</v>
      </c>
      <c r="E42" s="22" t="s">
        <v>78</v>
      </c>
      <c r="F42" s="13" t="s">
        <v>0</v>
      </c>
      <c r="G42" s="15" t="s">
        <v>38</v>
      </c>
      <c r="H42" s="17" t="s">
        <v>170</v>
      </c>
      <c r="I42" s="50">
        <v>8000000</v>
      </c>
      <c r="J42" s="46" t="s">
        <v>16</v>
      </c>
      <c r="K42" s="13">
        <v>4</v>
      </c>
      <c r="L42" s="21">
        <v>45106</v>
      </c>
      <c r="M42" s="18">
        <v>45227</v>
      </c>
    </row>
    <row r="43" spans="2:18" ht="75" x14ac:dyDescent="0.25">
      <c r="B43" s="4">
        <v>40</v>
      </c>
      <c r="C43" s="10" t="s">
        <v>171</v>
      </c>
      <c r="D43" s="22">
        <v>57436836</v>
      </c>
      <c r="E43" s="22" t="s">
        <v>78</v>
      </c>
      <c r="F43" s="13" t="s">
        <v>0</v>
      </c>
      <c r="G43" s="31" t="s">
        <v>172</v>
      </c>
      <c r="H43" s="17" t="s">
        <v>173</v>
      </c>
      <c r="I43" s="50">
        <v>6000000</v>
      </c>
      <c r="J43" s="46" t="s">
        <v>16</v>
      </c>
      <c r="K43" s="13">
        <v>4</v>
      </c>
      <c r="L43" s="21">
        <v>45106</v>
      </c>
      <c r="M43" s="18">
        <v>45227</v>
      </c>
    </row>
    <row r="44" spans="2:18" ht="60" x14ac:dyDescent="0.25">
      <c r="B44" s="4">
        <v>41</v>
      </c>
      <c r="C44" s="10" t="s">
        <v>17</v>
      </c>
      <c r="D44" s="22">
        <v>1064979071</v>
      </c>
      <c r="E44" s="22" t="s">
        <v>78</v>
      </c>
      <c r="F44" s="13" t="s">
        <v>0</v>
      </c>
      <c r="G44" s="31" t="s">
        <v>172</v>
      </c>
      <c r="H44" s="17" t="s">
        <v>157</v>
      </c>
      <c r="I44" s="50">
        <v>8000000</v>
      </c>
      <c r="J44" s="46" t="s">
        <v>16</v>
      </c>
      <c r="K44" s="13">
        <v>4</v>
      </c>
      <c r="L44" s="21">
        <v>45106</v>
      </c>
      <c r="M44" s="18">
        <v>45227</v>
      </c>
    </row>
    <row r="45" spans="2:18" ht="87.75" customHeight="1" x14ac:dyDescent="0.25">
      <c r="B45" s="35">
        <v>42</v>
      </c>
      <c r="C45" s="47" t="s">
        <v>183</v>
      </c>
      <c r="D45" s="37">
        <v>891104530</v>
      </c>
      <c r="E45" s="37" t="s">
        <v>78</v>
      </c>
      <c r="F45" s="38" t="s">
        <v>0</v>
      </c>
      <c r="G45" s="39" t="s">
        <v>38</v>
      </c>
      <c r="H45" s="40" t="s">
        <v>184</v>
      </c>
      <c r="I45" s="52">
        <v>5000000</v>
      </c>
      <c r="J45" s="14" t="s">
        <v>16</v>
      </c>
      <c r="K45" s="13">
        <v>76</v>
      </c>
      <c r="L45" s="21">
        <v>45217</v>
      </c>
      <c r="M45" s="18">
        <v>45291</v>
      </c>
    </row>
    <row r="46" spans="2:18" ht="90" x14ac:dyDescent="0.25">
      <c r="B46" s="4">
        <v>43</v>
      </c>
      <c r="C46" s="47" t="s">
        <v>183</v>
      </c>
      <c r="D46" s="37">
        <v>891104530</v>
      </c>
      <c r="E46" s="37" t="s">
        <v>78</v>
      </c>
      <c r="F46" s="38" t="s">
        <v>0</v>
      </c>
      <c r="G46" s="39" t="s">
        <v>38</v>
      </c>
      <c r="H46" s="40" t="s">
        <v>185</v>
      </c>
      <c r="I46" s="52">
        <v>5000000</v>
      </c>
      <c r="J46" s="14" t="s">
        <v>16</v>
      </c>
      <c r="K46" s="58">
        <v>75</v>
      </c>
      <c r="L46" s="21">
        <v>45218</v>
      </c>
      <c r="M46" s="18">
        <v>45291</v>
      </c>
    </row>
    <row r="47" spans="2:18" ht="16.5" thickBot="1" x14ac:dyDescent="0.3">
      <c r="H47" s="54" t="s">
        <v>179</v>
      </c>
      <c r="I47" s="48">
        <f>SUM(I4:I46)</f>
        <v>632072324</v>
      </c>
    </row>
    <row r="48" spans="2:18" ht="15.75" thickTop="1" x14ac:dyDescent="0.25"/>
  </sheetData>
  <pageMargins left="0.27559055118110237" right="0.70866141732283472" top="0.74803149606299213" bottom="0.74803149606299213" header="0.31496062992125984" footer="0.31496062992125984"/>
  <pageSetup paperSize="5"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72"/>
  <sheetViews>
    <sheetView workbookViewId="0">
      <selection activeCell="F5" sqref="F5"/>
    </sheetView>
  </sheetViews>
  <sheetFormatPr baseColWidth="10" defaultRowHeight="15" x14ac:dyDescent="0.25"/>
  <cols>
    <col min="1" max="1" width="6.140625" customWidth="1"/>
    <col min="3" max="3" width="42" bestFit="1" customWidth="1"/>
    <col min="4" max="4" width="24.140625" bestFit="1" customWidth="1"/>
    <col min="5" max="5" width="20.7109375" customWidth="1"/>
  </cols>
  <sheetData>
    <row r="1" spans="2:5" ht="48" thickBot="1" x14ac:dyDescent="0.3">
      <c r="B1" s="7" t="s">
        <v>4</v>
      </c>
      <c r="C1" s="7" t="s">
        <v>10</v>
      </c>
      <c r="D1" s="7" t="s">
        <v>90</v>
      </c>
      <c r="E1" s="7" t="s">
        <v>91</v>
      </c>
    </row>
    <row r="2" spans="2:5" x14ac:dyDescent="0.25">
      <c r="B2" s="6">
        <v>1</v>
      </c>
      <c r="C2" s="9" t="s">
        <v>15</v>
      </c>
      <c r="D2" s="24" t="s">
        <v>92</v>
      </c>
      <c r="E2" s="24" t="s">
        <v>78</v>
      </c>
    </row>
    <row r="3" spans="2:5" x14ac:dyDescent="0.25">
      <c r="B3" s="4">
        <v>2</v>
      </c>
      <c r="C3" s="10" t="s">
        <v>2</v>
      </c>
      <c r="D3" t="s">
        <v>93</v>
      </c>
    </row>
    <row r="4" spans="2:5" x14ac:dyDescent="0.25">
      <c r="B4" s="4">
        <v>3</v>
      </c>
      <c r="C4" s="10" t="s">
        <v>17</v>
      </c>
      <c r="D4" t="s">
        <v>94</v>
      </c>
    </row>
    <row r="5" spans="2:5" x14ac:dyDescent="0.25">
      <c r="B5" s="4">
        <v>4</v>
      </c>
      <c r="C5" s="10" t="s">
        <v>3</v>
      </c>
      <c r="D5" t="s">
        <v>92</v>
      </c>
    </row>
    <row r="6" spans="2:5" x14ac:dyDescent="0.25">
      <c r="B6" s="4">
        <v>5</v>
      </c>
      <c r="C6" s="10" t="s">
        <v>18</v>
      </c>
      <c r="D6" t="s">
        <v>92</v>
      </c>
      <c r="E6">
        <v>3137535970</v>
      </c>
    </row>
    <row r="7" spans="2:5" x14ac:dyDescent="0.25">
      <c r="B7" s="4">
        <v>6</v>
      </c>
      <c r="C7" s="10" t="s">
        <v>19</v>
      </c>
      <c r="D7" t="s">
        <v>99</v>
      </c>
    </row>
    <row r="8" spans="2:5" x14ac:dyDescent="0.25">
      <c r="B8" s="4">
        <v>7</v>
      </c>
      <c r="C8" s="10" t="s">
        <v>49</v>
      </c>
      <c r="D8" t="s">
        <v>96</v>
      </c>
    </row>
    <row r="9" spans="2:5" x14ac:dyDescent="0.25">
      <c r="B9" s="41">
        <v>8</v>
      </c>
      <c r="C9" s="42" t="s">
        <v>21</v>
      </c>
    </row>
    <row r="10" spans="2:5" x14ac:dyDescent="0.25">
      <c r="B10" s="4">
        <v>9</v>
      </c>
      <c r="C10" s="10" t="s">
        <v>22</v>
      </c>
      <c r="D10" t="s">
        <v>94</v>
      </c>
    </row>
    <row r="11" spans="2:5" x14ac:dyDescent="0.25">
      <c r="B11" s="4">
        <v>10</v>
      </c>
      <c r="C11" s="10" t="s">
        <v>42</v>
      </c>
      <c r="D11" t="s">
        <v>98</v>
      </c>
    </row>
    <row r="12" spans="2:5" x14ac:dyDescent="0.25">
      <c r="B12" s="4">
        <v>11</v>
      </c>
      <c r="C12" s="10" t="s">
        <v>45</v>
      </c>
      <c r="D12" t="s">
        <v>97</v>
      </c>
    </row>
    <row r="13" spans="2:5" x14ac:dyDescent="0.25">
      <c r="B13" s="4">
        <v>12</v>
      </c>
      <c r="C13" s="10" t="s">
        <v>41</v>
      </c>
      <c r="D13" t="s">
        <v>96</v>
      </c>
    </row>
    <row r="14" spans="2:5" x14ac:dyDescent="0.25">
      <c r="B14" s="4">
        <v>13</v>
      </c>
      <c r="C14" s="10" t="s">
        <v>23</v>
      </c>
      <c r="D14" t="s">
        <v>95</v>
      </c>
    </row>
    <row r="15" spans="2:5" x14ac:dyDescent="0.25">
      <c r="B15" s="4">
        <v>14</v>
      </c>
      <c r="C15" s="10" t="s">
        <v>24</v>
      </c>
      <c r="D15" t="s">
        <v>97</v>
      </c>
    </row>
    <row r="16" spans="2:5" x14ac:dyDescent="0.25">
      <c r="B16" s="4">
        <v>15</v>
      </c>
      <c r="C16" s="10" t="s">
        <v>25</v>
      </c>
      <c r="D16" t="s">
        <v>100</v>
      </c>
    </row>
    <row r="17" spans="2:4" x14ac:dyDescent="0.25">
      <c r="B17" s="4">
        <v>16</v>
      </c>
      <c r="C17" s="10" t="s">
        <v>26</v>
      </c>
      <c r="D17" t="s">
        <v>93</v>
      </c>
    </row>
    <row r="18" spans="2:4" x14ac:dyDescent="0.25">
      <c r="B18" s="4">
        <v>17</v>
      </c>
      <c r="C18" s="10" t="s">
        <v>27</v>
      </c>
      <c r="D18" t="s">
        <v>100</v>
      </c>
    </row>
    <row r="19" spans="2:4" x14ac:dyDescent="0.25">
      <c r="B19" s="4">
        <v>18</v>
      </c>
      <c r="C19" s="10" t="s">
        <v>28</v>
      </c>
      <c r="D19" t="s">
        <v>98</v>
      </c>
    </row>
    <row r="20" spans="2:4" x14ac:dyDescent="0.25">
      <c r="B20" s="4">
        <v>19</v>
      </c>
      <c r="C20" s="10" t="s">
        <v>29</v>
      </c>
      <c r="D20" t="s">
        <v>101</v>
      </c>
    </row>
    <row r="21" spans="2:4" x14ac:dyDescent="0.25">
      <c r="B21" s="4">
        <v>20</v>
      </c>
      <c r="C21" s="10" t="s">
        <v>30</v>
      </c>
      <c r="D21" t="s">
        <v>100</v>
      </c>
    </row>
    <row r="22" spans="2:4" x14ac:dyDescent="0.25">
      <c r="B22" s="27">
        <v>21</v>
      </c>
      <c r="C22" s="28" t="s">
        <v>31</v>
      </c>
      <c r="D22" t="s">
        <v>93</v>
      </c>
    </row>
    <row r="23" spans="2:4" x14ac:dyDescent="0.25">
      <c r="B23" s="4">
        <v>22</v>
      </c>
      <c r="C23" s="10" t="s">
        <v>32</v>
      </c>
      <c r="D23" t="s">
        <v>100</v>
      </c>
    </row>
    <row r="24" spans="2:4" x14ac:dyDescent="0.25">
      <c r="B24" s="4">
        <v>23</v>
      </c>
      <c r="C24" s="10" t="s">
        <v>33</v>
      </c>
      <c r="D24" t="s">
        <v>92</v>
      </c>
    </row>
    <row r="25" spans="2:4" x14ac:dyDescent="0.25">
      <c r="B25" s="4">
        <v>24</v>
      </c>
      <c r="C25" s="10" t="s">
        <v>34</v>
      </c>
      <c r="D25" t="s">
        <v>100</v>
      </c>
    </row>
    <row r="26" spans="2:4" x14ac:dyDescent="0.25">
      <c r="B26" s="4">
        <v>25</v>
      </c>
      <c r="C26" s="10" t="s">
        <v>50</v>
      </c>
      <c r="D26" t="s">
        <v>96</v>
      </c>
    </row>
    <row r="27" spans="2:4" x14ac:dyDescent="0.25">
      <c r="B27" s="4">
        <v>26</v>
      </c>
      <c r="C27" s="10" t="s">
        <v>51</v>
      </c>
      <c r="D27" t="s">
        <v>92</v>
      </c>
    </row>
    <row r="28" spans="2:4" x14ac:dyDescent="0.25">
      <c r="B28" s="4">
        <v>27</v>
      </c>
      <c r="C28" s="10" t="s">
        <v>47</v>
      </c>
      <c r="D28" t="s">
        <v>97</v>
      </c>
    </row>
    <row r="29" spans="2:4" x14ac:dyDescent="0.25">
      <c r="B29" s="4">
        <v>28</v>
      </c>
      <c r="C29" s="10" t="s">
        <v>35</v>
      </c>
      <c r="D29" t="s">
        <v>99</v>
      </c>
    </row>
    <row r="30" spans="2:4" x14ac:dyDescent="0.25">
      <c r="B30" s="4">
        <v>29</v>
      </c>
      <c r="C30" s="10" t="s">
        <v>37</v>
      </c>
      <c r="D30" t="s">
        <v>96</v>
      </c>
    </row>
    <row r="31" spans="2:4" x14ac:dyDescent="0.25">
      <c r="B31" s="4">
        <v>30</v>
      </c>
      <c r="C31" s="10" t="s">
        <v>52</v>
      </c>
      <c r="D31" t="s">
        <v>94</v>
      </c>
    </row>
    <row r="32" spans="2:4" x14ac:dyDescent="0.25">
      <c r="B32" s="4">
        <v>31</v>
      </c>
      <c r="C32" s="10" t="s">
        <v>53</v>
      </c>
      <c r="D32" t="s">
        <v>92</v>
      </c>
    </row>
    <row r="33" spans="2:5" x14ac:dyDescent="0.25">
      <c r="B33" s="4">
        <v>32</v>
      </c>
      <c r="C33" s="10" t="s">
        <v>40</v>
      </c>
      <c r="D33" t="s">
        <v>92</v>
      </c>
    </row>
    <row r="34" spans="2:5" x14ac:dyDescent="0.25">
      <c r="B34" s="4">
        <v>33</v>
      </c>
      <c r="C34" s="10" t="s">
        <v>54</v>
      </c>
      <c r="D34" t="s">
        <v>92</v>
      </c>
      <c r="E34">
        <v>3013461838</v>
      </c>
    </row>
    <row r="35" spans="2:5" x14ac:dyDescent="0.25">
      <c r="B35" s="4">
        <v>34</v>
      </c>
      <c r="C35" s="10" t="s">
        <v>43</v>
      </c>
      <c r="D35" t="s">
        <v>98</v>
      </c>
    </row>
    <row r="36" spans="2:5" x14ac:dyDescent="0.25">
      <c r="B36" s="35">
        <v>35</v>
      </c>
      <c r="C36" s="36" t="s">
        <v>64</v>
      </c>
      <c r="D36" t="s">
        <v>100</v>
      </c>
    </row>
    <row r="37" spans="2:5" x14ac:dyDescent="0.25">
      <c r="B37" s="4">
        <v>36</v>
      </c>
      <c r="C37" s="10" t="s">
        <v>55</v>
      </c>
      <c r="D37" t="s">
        <v>99</v>
      </c>
    </row>
    <row r="38" spans="2:5" x14ac:dyDescent="0.25">
      <c r="B38" s="4">
        <v>37</v>
      </c>
      <c r="C38" s="10" t="s">
        <v>56</v>
      </c>
      <c r="D38" t="s">
        <v>99</v>
      </c>
    </row>
    <row r="39" spans="2:5" x14ac:dyDescent="0.25">
      <c r="B39" s="4">
        <v>38</v>
      </c>
      <c r="C39" s="10" t="s">
        <v>46</v>
      </c>
      <c r="D39" t="s">
        <v>93</v>
      </c>
    </row>
    <row r="40" spans="2:5" x14ac:dyDescent="0.25">
      <c r="B40" s="4">
        <v>39</v>
      </c>
      <c r="C40" s="10" t="s">
        <v>57</v>
      </c>
      <c r="D40" t="s">
        <v>100</v>
      </c>
    </row>
    <row r="41" spans="2:5" x14ac:dyDescent="0.25">
      <c r="B41" s="4">
        <v>40</v>
      </c>
      <c r="C41" s="10" t="s">
        <v>39</v>
      </c>
      <c r="D41" t="s">
        <v>94</v>
      </c>
    </row>
    <row r="42" spans="2:5" x14ac:dyDescent="0.25">
      <c r="B42" s="4">
        <v>41</v>
      </c>
      <c r="C42" s="10" t="s">
        <v>58</v>
      </c>
      <c r="D42" t="s">
        <v>98</v>
      </c>
    </row>
    <row r="43" spans="2:5" x14ac:dyDescent="0.25">
      <c r="B43" s="4">
        <v>42</v>
      </c>
      <c r="C43" s="10" t="s">
        <v>59</v>
      </c>
      <c r="D43" t="s">
        <v>95</v>
      </c>
    </row>
    <row r="44" spans="2:5" x14ac:dyDescent="0.25">
      <c r="B44" s="4">
        <v>43</v>
      </c>
      <c r="C44" s="36" t="s">
        <v>65</v>
      </c>
      <c r="D44" t="s">
        <v>95</v>
      </c>
    </row>
    <row r="45" spans="2:5" x14ac:dyDescent="0.25">
      <c r="B45" s="4">
        <v>44</v>
      </c>
      <c r="C45" s="10" t="s">
        <v>60</v>
      </c>
      <c r="D45" t="s">
        <v>95</v>
      </c>
    </row>
    <row r="46" spans="2:5" x14ac:dyDescent="0.25">
      <c r="B46" s="4">
        <v>45</v>
      </c>
      <c r="C46" s="10" t="s">
        <v>62</v>
      </c>
      <c r="D46" t="s">
        <v>92</v>
      </c>
    </row>
    <row r="47" spans="2:5" x14ac:dyDescent="0.25">
      <c r="B47" s="4">
        <v>46</v>
      </c>
      <c r="C47" s="10" t="s">
        <v>66</v>
      </c>
      <c r="D47" t="s">
        <v>92</v>
      </c>
    </row>
    <row r="48" spans="2:5" x14ac:dyDescent="0.25">
      <c r="B48" s="4">
        <v>47</v>
      </c>
      <c r="C48" s="10" t="s">
        <v>61</v>
      </c>
      <c r="D48" t="s">
        <v>102</v>
      </c>
    </row>
    <row r="49" spans="2:4" x14ac:dyDescent="0.25">
      <c r="B49" s="4">
        <v>48</v>
      </c>
      <c r="C49" s="10" t="s">
        <v>63</v>
      </c>
      <c r="D49" t="s">
        <v>93</v>
      </c>
    </row>
    <row r="50" spans="2:4" x14ac:dyDescent="0.25">
      <c r="B50" s="27">
        <v>49</v>
      </c>
      <c r="C50" s="28" t="s">
        <v>67</v>
      </c>
      <c r="D50" t="s">
        <v>92</v>
      </c>
    </row>
    <row r="51" spans="2:4" x14ac:dyDescent="0.25">
      <c r="B51" s="4">
        <v>50</v>
      </c>
      <c r="C51" s="10" t="s">
        <v>68</v>
      </c>
      <c r="D51" t="s">
        <v>103</v>
      </c>
    </row>
    <row r="52" spans="2:4" x14ac:dyDescent="0.25">
      <c r="B52" s="4">
        <v>51</v>
      </c>
      <c r="C52" s="10" t="s">
        <v>48</v>
      </c>
      <c r="D52" t="s">
        <v>100</v>
      </c>
    </row>
    <row r="53" spans="2:4" x14ac:dyDescent="0.25">
      <c r="B53" s="27">
        <v>52</v>
      </c>
      <c r="C53" s="28" t="s">
        <v>69</v>
      </c>
      <c r="D53" t="s">
        <v>94</v>
      </c>
    </row>
    <row r="54" spans="2:4" x14ac:dyDescent="0.25">
      <c r="B54" s="4">
        <v>53</v>
      </c>
      <c r="C54" s="10" t="s">
        <v>44</v>
      </c>
      <c r="D54" t="s">
        <v>94</v>
      </c>
    </row>
    <row r="55" spans="2:4" x14ac:dyDescent="0.25">
      <c r="B55" s="27">
        <v>54</v>
      </c>
      <c r="C55" s="28" t="s">
        <v>70</v>
      </c>
      <c r="D55" t="s">
        <v>100</v>
      </c>
    </row>
    <row r="56" spans="2:4" x14ac:dyDescent="0.25">
      <c r="B56" s="27">
        <v>55</v>
      </c>
      <c r="C56" s="28" t="s">
        <v>71</v>
      </c>
      <c r="D56" t="s">
        <v>100</v>
      </c>
    </row>
    <row r="57" spans="2:4" x14ac:dyDescent="0.25">
      <c r="B57" s="4">
        <v>56</v>
      </c>
      <c r="C57" s="10" t="s">
        <v>36</v>
      </c>
      <c r="D57" t="s">
        <v>100</v>
      </c>
    </row>
    <row r="58" spans="2:4" x14ac:dyDescent="0.25">
      <c r="B58" s="27">
        <v>57</v>
      </c>
      <c r="C58" s="28" t="s">
        <v>72</v>
      </c>
      <c r="D58" t="s">
        <v>94</v>
      </c>
    </row>
    <row r="59" spans="2:4" x14ac:dyDescent="0.25">
      <c r="B59" s="27">
        <v>58</v>
      </c>
      <c r="C59" s="28" t="s">
        <v>74</v>
      </c>
      <c r="D59" t="s">
        <v>100</v>
      </c>
    </row>
    <row r="60" spans="2:4" x14ac:dyDescent="0.25">
      <c r="B60" s="27">
        <v>59</v>
      </c>
      <c r="C60" s="28" t="s">
        <v>75</v>
      </c>
      <c r="D60" t="s">
        <v>92</v>
      </c>
    </row>
    <row r="61" spans="2:4" x14ac:dyDescent="0.25">
      <c r="B61" s="27">
        <v>60</v>
      </c>
      <c r="C61" s="28" t="s">
        <v>76</v>
      </c>
      <c r="D61" t="s">
        <v>93</v>
      </c>
    </row>
    <row r="62" spans="2:4" x14ac:dyDescent="0.25">
      <c r="B62" s="27">
        <v>61</v>
      </c>
      <c r="C62" s="28" t="s">
        <v>77</v>
      </c>
      <c r="D62" t="s">
        <v>98</v>
      </c>
    </row>
    <row r="63" spans="2:4" x14ac:dyDescent="0.25">
      <c r="B63" s="4">
        <v>62</v>
      </c>
      <c r="C63" s="10" t="s">
        <v>80</v>
      </c>
      <c r="D63" t="s">
        <v>98</v>
      </c>
    </row>
    <row r="64" spans="2:4" x14ac:dyDescent="0.25">
      <c r="B64" s="4">
        <v>63</v>
      </c>
      <c r="C64" s="10" t="s">
        <v>81</v>
      </c>
      <c r="D64" t="s">
        <v>92</v>
      </c>
    </row>
    <row r="65" spans="2:6" x14ac:dyDescent="0.25">
      <c r="B65" s="4">
        <v>64</v>
      </c>
      <c r="C65" s="10" t="s">
        <v>82</v>
      </c>
      <c r="D65" t="s">
        <v>100</v>
      </c>
    </row>
    <row r="66" spans="2:6" x14ac:dyDescent="0.25">
      <c r="B66" s="4">
        <v>65</v>
      </c>
      <c r="C66" s="10" t="s">
        <v>83</v>
      </c>
      <c r="D66" t="s">
        <v>97</v>
      </c>
    </row>
    <row r="67" spans="2:6" x14ac:dyDescent="0.25">
      <c r="B67" s="4">
        <v>66</v>
      </c>
      <c r="C67" s="10" t="s">
        <v>84</v>
      </c>
      <c r="D67" t="s">
        <v>93</v>
      </c>
    </row>
    <row r="68" spans="2:6" x14ac:dyDescent="0.25">
      <c r="B68" s="4">
        <v>67</v>
      </c>
      <c r="C68" s="10" t="s">
        <v>85</v>
      </c>
      <c r="D68" t="s">
        <v>97</v>
      </c>
    </row>
    <row r="69" spans="2:6" x14ac:dyDescent="0.25">
      <c r="B69" s="4">
        <v>68</v>
      </c>
      <c r="C69" s="10" t="s">
        <v>87</v>
      </c>
      <c r="D69" t="s">
        <v>104</v>
      </c>
    </row>
    <row r="70" spans="2:6" x14ac:dyDescent="0.25">
      <c r="B70" s="4">
        <v>69</v>
      </c>
      <c r="C70" s="10" t="s">
        <v>86</v>
      </c>
      <c r="D70" t="s">
        <v>104</v>
      </c>
    </row>
    <row r="71" spans="2:6" x14ac:dyDescent="0.25">
      <c r="B71" s="4">
        <v>70</v>
      </c>
      <c r="C71" s="10" t="s">
        <v>88</v>
      </c>
      <c r="D71" t="s">
        <v>104</v>
      </c>
    </row>
    <row r="72" spans="2:6" x14ac:dyDescent="0.25">
      <c r="B72" s="4">
        <v>71</v>
      </c>
      <c r="C72" s="10" t="s">
        <v>89</v>
      </c>
      <c r="D72" t="s">
        <v>103</v>
      </c>
      <c r="F72">
        <f>+SUM(F3:F71)</f>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Contratos</dc:creator>
  <cp:lastModifiedBy>pc</cp:lastModifiedBy>
  <cp:lastPrinted>2022-07-07T01:35:11Z</cp:lastPrinted>
  <dcterms:created xsi:type="dcterms:W3CDTF">2017-12-04T17:27:24Z</dcterms:created>
  <dcterms:modified xsi:type="dcterms:W3CDTF">2023-11-26T22:18:40Z</dcterms:modified>
  <cp:contentStatus/>
</cp:coreProperties>
</file>